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\2026年09月\2026.09.27　岐空連　県選手権、県中学選抜大会\903　会員へ要項・申込書を配信　2026.7.送信\"/>
    </mc:Choice>
  </mc:AlternateContent>
  <xr:revisionPtr revIDLastSave="0" documentId="13_ncr:1_{EB4E8BA9-8DE3-4588-81B0-AAD0DD05499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参加者・参加費集計表" sheetId="1" r:id="rId1"/>
  </sheets>
  <definedNames>
    <definedName name="_xlnm.Print_Area" localSheetId="0">参加者・参加費集計表!$A$1:$M$34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21" i="1"/>
  <c r="K18" i="1"/>
  <c r="I24" i="1"/>
  <c r="F25" i="1"/>
  <c r="F13" i="1"/>
  <c r="K12" i="1"/>
  <c r="K11" i="1"/>
  <c r="K24" i="1" l="1"/>
  <c r="I13" i="1"/>
</calcChain>
</file>

<file path=xl/sharedStrings.xml><?xml version="1.0" encoding="utf-8"?>
<sst xmlns="http://schemas.openxmlformats.org/spreadsheetml/2006/main" count="102" uniqueCount="53">
  <si>
    <t>日</t>
  </si>
  <si>
    <t>１、作成日を入力してください</t>
  </si>
  <si>
    <t>申 込 集 計 表</t>
  </si>
  <si>
    <t>会員名</t>
  </si>
  <si>
    <t>会員代表者</t>
  </si>
  <si>
    <t>連　絡　先</t>
  </si>
  <si>
    <t>３、支部・道場の責任者名（支部長・道場長名）を入力してください</t>
  </si>
  <si>
    <t>種目№</t>
  </si>
  <si>
    <t>種目名</t>
  </si>
  <si>
    <t>参加数</t>
  </si>
  <si>
    <t>単価</t>
  </si>
  <si>
    <t>参加費</t>
  </si>
  <si>
    <t>男子</t>
  </si>
  <si>
    <t>名</t>
  </si>
  <si>
    <t>円</t>
  </si>
  <si>
    <t>４、参加者人数を入力してください。　金額は自動で計算されます</t>
  </si>
  <si>
    <t>〃</t>
  </si>
  <si>
    <t>〃　</t>
  </si>
  <si>
    <t>女子</t>
  </si>
  <si>
    <t>参加費振込先　　：</t>
  </si>
  <si>
    <t>大垣共立銀行　　美濃支店</t>
  </si>
  <si>
    <t>普通預金　口座番号　４８６３８４</t>
  </si>
  <si>
    <t>シャ）ギフケンカラテドウレンメイ</t>
  </si>
  <si>
    <t>一般社団法人岐阜県空手道連盟</t>
  </si>
  <si>
    <t>※　会員代表者個人名にて振り込みをおねがいします。</t>
  </si>
  <si>
    <r>
      <rPr>
        <sz val="10"/>
        <color theme="1"/>
        <rFont val="ＭＳ Ｐゴシック"/>
        <family val="3"/>
        <charset val="128"/>
      </rPr>
      <t>　　　　振込人 例）　</t>
    </r>
    <r>
      <rPr>
        <u/>
        <sz val="10"/>
        <color theme="1"/>
        <rFont val="ＭＳ Ｐゴシック"/>
        <family val="3"/>
        <charset val="128"/>
      </rPr>
      <t>トウカイタロウ　ニホンカラテキョウカイギフチュウオウシブ</t>
    </r>
  </si>
  <si>
    <t>銀行預金通帳にはカタカナで最初の１３文字しか表示されないので、ご理解とご協力をお願いします。</t>
  </si>
  <si>
    <t>計</t>
    <phoneticPr fontId="18"/>
  </si>
  <si>
    <t>組手個人</t>
    <rPh sb="0" eb="2">
      <t>クミテ</t>
    </rPh>
    <phoneticPr fontId="18"/>
  </si>
  <si>
    <t>形 個 人</t>
    <rPh sb="0" eb="1">
      <t>カタ</t>
    </rPh>
    <rPh sb="2" eb="3">
      <t>コ</t>
    </rPh>
    <rPh sb="4" eb="5">
      <t>ヒト</t>
    </rPh>
    <phoneticPr fontId="18"/>
  </si>
  <si>
    <t>中学</t>
    <rPh sb="0" eb="1">
      <t>ナカ</t>
    </rPh>
    <phoneticPr fontId="18"/>
  </si>
  <si>
    <t>１年生</t>
    <rPh sb="2" eb="3">
      <t>ナマ</t>
    </rPh>
    <phoneticPr fontId="18"/>
  </si>
  <si>
    <t>２年生</t>
    <rPh sb="2" eb="3">
      <t>ナマ</t>
    </rPh>
    <phoneticPr fontId="18"/>
  </si>
  <si>
    <t>中学</t>
    <rPh sb="0" eb="2">
      <t>チュウガク</t>
    </rPh>
    <phoneticPr fontId="18"/>
  </si>
  <si>
    <t>全日本予選</t>
    <rPh sb="0" eb="3">
      <t>ゼンニホン</t>
    </rPh>
    <rPh sb="3" eb="5">
      <t>ヨセン</t>
    </rPh>
    <phoneticPr fontId="18"/>
  </si>
  <si>
    <t>男子</t>
    <rPh sb="0" eb="2">
      <t>ダンシ</t>
    </rPh>
    <phoneticPr fontId="18"/>
  </si>
  <si>
    <t>3,000円</t>
    <phoneticPr fontId="18"/>
  </si>
  <si>
    <t>〃</t>
    <phoneticPr fontId="18"/>
  </si>
  <si>
    <t>女子</t>
    <rPh sb="0" eb="2">
      <t>ジョシ</t>
    </rPh>
    <phoneticPr fontId="18"/>
  </si>
  <si>
    <t>合計</t>
    <rPh sb="0" eb="2">
      <t>ゴウケイ</t>
    </rPh>
    <phoneticPr fontId="18"/>
  </si>
  <si>
    <t>（支部・道場名）</t>
    <rPh sb="1" eb="3">
      <t>シブ</t>
    </rPh>
    <rPh sb="4" eb="7">
      <t>ドウジョウメイ</t>
    </rPh>
    <phoneticPr fontId="18"/>
  </si>
  <si>
    <t>２、会員名（会派・支部名・道場名）を入力してください</t>
    <rPh sb="13" eb="15">
      <t>ドウジョウ</t>
    </rPh>
    <rPh sb="15" eb="16">
      <t>ナ</t>
    </rPh>
    <phoneticPr fontId="18"/>
  </si>
  <si>
    <t>参加費</t>
    <rPh sb="0" eb="3">
      <t>サンカヒ</t>
    </rPh>
    <phoneticPr fontId="18"/>
  </si>
  <si>
    <t>円</t>
    <rPh sb="0" eb="1">
      <t>エン</t>
    </rPh>
    <phoneticPr fontId="18"/>
  </si>
  <si>
    <t>名</t>
    <rPh sb="0" eb="1">
      <t>ナ</t>
    </rPh>
    <phoneticPr fontId="18"/>
  </si>
  <si>
    <t>合　　計</t>
    <rPh sb="0" eb="1">
      <t>ゴウ</t>
    </rPh>
    <rPh sb="3" eb="4">
      <t>ケイ</t>
    </rPh>
    <phoneticPr fontId="18"/>
  </si>
  <si>
    <t>令和８年８月</t>
    <rPh sb="5" eb="6">
      <t>ガツ</t>
    </rPh>
    <phoneticPr fontId="18"/>
  </si>
  <si>
    <t>令和８年度　岐阜県空手道選手権大会</t>
    <phoneticPr fontId="18"/>
  </si>
  <si>
    <t>令和８年度　岐阜県中学生空手道選抜大会</t>
    <rPh sb="9" eb="12">
      <t>チュウガクセイ</t>
    </rPh>
    <rPh sb="15" eb="17">
      <t>センバツ</t>
    </rPh>
    <phoneticPr fontId="18"/>
  </si>
  <si>
    <t>令和８年度　岐阜県中学生空手道選抜大会</t>
    <phoneticPr fontId="18"/>
  </si>
  <si>
    <t>１種目　出場者
単価　：　3,000円</t>
    <rPh sb="1" eb="3">
      <t>シュモク</t>
    </rPh>
    <rPh sb="4" eb="7">
      <t>シュツジョウシャ</t>
    </rPh>
    <rPh sb="8" eb="10">
      <t>タンカ</t>
    </rPh>
    <rPh sb="18" eb="19">
      <t>エン</t>
    </rPh>
    <phoneticPr fontId="18"/>
  </si>
  <si>
    <t>２種目　出場者
単価　：　5,000円</t>
    <rPh sb="1" eb="3">
      <t>シュモク</t>
    </rPh>
    <rPh sb="4" eb="7">
      <t>シュツジョウシャ</t>
    </rPh>
    <rPh sb="8" eb="10">
      <t>タンカ</t>
    </rPh>
    <rPh sb="18" eb="19">
      <t>エン</t>
    </rPh>
    <phoneticPr fontId="18"/>
  </si>
  <si>
    <r>
      <t>※参加費 振込期間
　</t>
    </r>
    <r>
      <rPr>
        <b/>
        <sz val="12"/>
        <color rgb="FFFF0000"/>
        <rFont val="ＭＳ Ｐゴシック"/>
        <family val="3"/>
        <charset val="128"/>
      </rPr>
      <t>７月２７日（月）～８月２５日（火）</t>
    </r>
    <rPh sb="3" eb="4">
      <t>ヒ</t>
    </rPh>
    <rPh sb="17" eb="18">
      <t>ツキ</t>
    </rPh>
    <rPh sb="26" eb="27">
      <t>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</si>
</sst>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日&quot;"/>
    <numFmt numFmtId="177" formatCode="#,###"/>
  </numFmts>
  <fonts count="28" x14ac:knownFonts="1">
    <font>
      <sz val="11"/>
      <color theme="1"/>
      <name val="ＭＳ Ｐゴシック"/>
      <charset val="134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38" fontId="16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177" fontId="1" fillId="0" borderId="0" xfId="0" applyNumberFormat="1" applyFont="1" applyAlignment="1">
      <alignment vertical="center"/>
    </xf>
    <xf numFmtId="177" fontId="1" fillId="0" borderId="0" xfId="0" applyNumberFormat="1" applyFont="1"/>
    <xf numFmtId="177" fontId="2" fillId="0" borderId="0" xfId="0" applyNumberFormat="1" applyFont="1"/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/>
    </xf>
    <xf numFmtId="177" fontId="5" fillId="0" borderId="3" xfId="0" applyNumberFormat="1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vertical="center"/>
    </xf>
    <xf numFmtId="177" fontId="5" fillId="0" borderId="10" xfId="0" applyNumberFormat="1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top"/>
    </xf>
    <xf numFmtId="177" fontId="9" fillId="0" borderId="0" xfId="0" applyNumberFormat="1" applyFont="1"/>
    <xf numFmtId="177" fontId="10" fillId="0" borderId="0" xfId="0" applyNumberFormat="1" applyFont="1"/>
    <xf numFmtId="177" fontId="9" fillId="0" borderId="0" xfId="0" applyNumberFormat="1" applyFont="1" applyAlignment="1">
      <alignment vertical="center"/>
    </xf>
    <xf numFmtId="177" fontId="10" fillId="0" borderId="0" xfId="0" applyNumberFormat="1" applyFont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1" fillId="0" borderId="20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77" fontId="13" fillId="0" borderId="0" xfId="0" applyNumberFormat="1" applyFont="1" applyAlignment="1">
      <alignment horizontal="right"/>
    </xf>
    <xf numFmtId="177" fontId="14" fillId="0" borderId="0" xfId="0" applyNumberFormat="1" applyFont="1" applyAlignment="1">
      <alignment horizontal="right"/>
    </xf>
    <xf numFmtId="177" fontId="5" fillId="0" borderId="21" xfId="0" applyNumberFormat="1" applyFont="1" applyBorder="1" applyAlignment="1">
      <alignment horizontal="center" vertical="center" wrapText="1"/>
    </xf>
    <xf numFmtId="177" fontId="20" fillId="4" borderId="4" xfId="0" applyNumberFormat="1" applyFont="1" applyFill="1" applyBorder="1" applyAlignment="1">
      <alignment horizontal="center" vertical="center" wrapText="1"/>
    </xf>
    <xf numFmtId="177" fontId="5" fillId="4" borderId="6" xfId="0" applyNumberFormat="1" applyFont="1" applyFill="1" applyBorder="1" applyAlignment="1">
      <alignment horizontal="justify" vertical="center" wrapText="1"/>
    </xf>
    <xf numFmtId="177" fontId="5" fillId="4" borderId="8" xfId="0" applyNumberFormat="1" applyFont="1" applyFill="1" applyBorder="1" applyAlignment="1">
      <alignment horizontal="center" vertical="center" wrapText="1"/>
    </xf>
    <xf numFmtId="177" fontId="5" fillId="4" borderId="2" xfId="0" applyNumberFormat="1" applyFont="1" applyFill="1" applyBorder="1" applyAlignment="1">
      <alignment horizontal="center" vertical="center" wrapText="1"/>
    </xf>
    <xf numFmtId="177" fontId="5" fillId="4" borderId="9" xfId="0" applyNumberFormat="1" applyFont="1" applyFill="1" applyBorder="1" applyAlignment="1">
      <alignment horizontal="justify" vertical="center" wrapText="1"/>
    </xf>
    <xf numFmtId="177" fontId="5" fillId="4" borderId="22" xfId="0" applyNumberFormat="1" applyFont="1" applyFill="1" applyBorder="1" applyAlignment="1">
      <alignment horizontal="center" vertical="center" wrapText="1"/>
    </xf>
    <xf numFmtId="177" fontId="5" fillId="4" borderId="23" xfId="0" applyNumberFormat="1" applyFont="1" applyFill="1" applyBorder="1" applyAlignment="1">
      <alignment horizontal="center" vertical="center" wrapText="1"/>
    </xf>
    <xf numFmtId="177" fontId="5" fillId="4" borderId="24" xfId="0" applyNumberFormat="1" applyFont="1" applyFill="1" applyBorder="1" applyAlignment="1">
      <alignment horizontal="justify" vertical="center" wrapText="1"/>
    </xf>
    <xf numFmtId="177" fontId="20" fillId="4" borderId="11" xfId="0" applyNumberFormat="1" applyFont="1" applyFill="1" applyBorder="1" applyAlignment="1">
      <alignment horizontal="center" vertical="center" wrapText="1"/>
    </xf>
    <xf numFmtId="177" fontId="20" fillId="4" borderId="12" xfId="0" applyNumberFormat="1" applyFont="1" applyFill="1" applyBorder="1" applyAlignment="1">
      <alignment horizontal="center" vertical="center" wrapText="1"/>
    </xf>
    <xf numFmtId="177" fontId="20" fillId="4" borderId="12" xfId="0" applyNumberFormat="1" applyFont="1" applyFill="1" applyBorder="1" applyAlignment="1">
      <alignment horizontal="justify" vertical="center" wrapText="1"/>
    </xf>
    <xf numFmtId="177" fontId="5" fillId="4" borderId="13" xfId="0" applyNumberFormat="1" applyFont="1" applyFill="1" applyBorder="1" applyAlignment="1">
      <alignment horizontal="justify" vertical="center" wrapText="1"/>
    </xf>
    <xf numFmtId="177" fontId="20" fillId="4" borderId="2" xfId="0" applyNumberFormat="1" applyFont="1" applyFill="1" applyBorder="1" applyAlignment="1">
      <alignment horizontal="justify" vertical="center" wrapText="1"/>
    </xf>
    <xf numFmtId="177" fontId="20" fillId="4" borderId="5" xfId="0" applyNumberFormat="1" applyFont="1" applyFill="1" applyBorder="1" applyAlignment="1">
      <alignment horizontal="center" vertical="center" wrapText="1"/>
    </xf>
    <xf numFmtId="177" fontId="20" fillId="4" borderId="5" xfId="0" applyNumberFormat="1" applyFont="1" applyFill="1" applyBorder="1" applyAlignment="1">
      <alignment horizontal="justify" vertical="center" wrapText="1"/>
    </xf>
    <xf numFmtId="177" fontId="20" fillId="4" borderId="23" xfId="0" applyNumberFormat="1" applyFont="1" applyFill="1" applyBorder="1" applyAlignment="1">
      <alignment horizontal="justify" vertical="center" wrapText="1"/>
    </xf>
    <xf numFmtId="177" fontId="20" fillId="0" borderId="4" xfId="0" applyNumberFormat="1" applyFont="1" applyBorder="1" applyAlignment="1">
      <alignment horizontal="center" vertical="center" wrapText="1"/>
    </xf>
    <xf numFmtId="177" fontId="20" fillId="0" borderId="6" xfId="0" applyNumberFormat="1" applyFont="1" applyBorder="1" applyAlignment="1">
      <alignment horizontal="justify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177" fontId="20" fillId="0" borderId="9" xfId="0" applyNumberFormat="1" applyFont="1" applyBorder="1" applyAlignment="1">
      <alignment horizontal="justify" vertical="center" wrapText="1"/>
    </xf>
    <xf numFmtId="177" fontId="3" fillId="0" borderId="0" xfId="0" applyNumberFormat="1" applyFont="1" applyAlignment="1">
      <alignment vertical="center"/>
    </xf>
    <xf numFmtId="177" fontId="1" fillId="2" borderId="26" xfId="0" applyNumberFormat="1" applyFont="1" applyFill="1" applyBorder="1" applyAlignment="1">
      <alignment horizontal="center" vertical="center"/>
    </xf>
    <xf numFmtId="177" fontId="6" fillId="5" borderId="18" xfId="0" applyNumberFormat="1" applyFont="1" applyFill="1" applyBorder="1" applyAlignment="1">
      <alignment vertical="center"/>
    </xf>
    <xf numFmtId="177" fontId="25" fillId="0" borderId="0" xfId="0" applyNumberFormat="1" applyFont="1" applyAlignment="1">
      <alignment vertical="top"/>
    </xf>
    <xf numFmtId="177" fontId="1" fillId="5" borderId="14" xfId="0" applyNumberFormat="1" applyFont="1" applyFill="1" applyBorder="1" applyAlignment="1">
      <alignment vertical="center" textRotation="255" wrapText="1"/>
    </xf>
    <xf numFmtId="177" fontId="6" fillId="5" borderId="16" xfId="0" applyNumberFormat="1" applyFont="1" applyFill="1" applyBorder="1" applyAlignment="1">
      <alignment vertical="center"/>
    </xf>
    <xf numFmtId="177" fontId="24" fillId="5" borderId="17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Alignment="1">
      <alignment vertical="center"/>
    </xf>
    <xf numFmtId="177" fontId="6" fillId="5" borderId="15" xfId="0" applyNumberFormat="1" applyFont="1" applyFill="1" applyBorder="1" applyAlignment="1">
      <alignment vertical="center"/>
    </xf>
    <xf numFmtId="177" fontId="21" fillId="0" borderId="6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vertical="center"/>
    </xf>
    <xf numFmtId="177" fontId="6" fillId="5" borderId="17" xfId="0" applyNumberFormat="1" applyFont="1" applyFill="1" applyBorder="1" applyAlignment="1">
      <alignment vertical="center"/>
    </xf>
    <xf numFmtId="177" fontId="21" fillId="0" borderId="5" xfId="0" applyNumberFormat="1" applyFont="1" applyBorder="1" applyAlignment="1">
      <alignment horizontal="center" vertical="center"/>
    </xf>
    <xf numFmtId="177" fontId="1" fillId="0" borderId="25" xfId="0" applyNumberFormat="1" applyFont="1" applyBorder="1" applyAlignment="1">
      <alignment horizontal="center" vertical="center"/>
    </xf>
    <xf numFmtId="177" fontId="1" fillId="0" borderId="36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7" fontId="1" fillId="0" borderId="23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2" borderId="45" xfId="0" applyNumberFormat="1" applyFont="1" applyFill="1" applyBorder="1" applyAlignment="1">
      <alignment horizontal="center" vertical="center"/>
    </xf>
    <xf numFmtId="177" fontId="1" fillId="0" borderId="46" xfId="0" applyNumberFormat="1" applyFont="1" applyBorder="1" applyAlignment="1">
      <alignment vertical="center"/>
    </xf>
    <xf numFmtId="177" fontId="6" fillId="5" borderId="46" xfId="0" applyNumberFormat="1" applyFont="1" applyFill="1" applyBorder="1" applyAlignment="1">
      <alignment vertical="center"/>
    </xf>
    <xf numFmtId="176" fontId="1" fillId="6" borderId="0" xfId="0" applyNumberFormat="1" applyFont="1" applyFill="1" applyAlignment="1" applyProtection="1">
      <alignment horizontal="center" vertical="center"/>
      <protection locked="0"/>
    </xf>
    <xf numFmtId="177" fontId="1" fillId="2" borderId="38" xfId="0" applyNumberFormat="1" applyFont="1" applyFill="1" applyBorder="1" applyAlignment="1">
      <alignment horizontal="center" vertical="center"/>
    </xf>
    <xf numFmtId="177" fontId="1" fillId="0" borderId="38" xfId="0" applyNumberFormat="1" applyFont="1" applyBorder="1" applyAlignment="1">
      <alignment horizontal="center" vertical="center"/>
    </xf>
    <xf numFmtId="177" fontId="23" fillId="6" borderId="4" xfId="0" applyNumberFormat="1" applyFont="1" applyFill="1" applyBorder="1" applyAlignment="1" applyProtection="1">
      <alignment horizontal="right" vertical="center" indent="1"/>
      <protection locked="0"/>
    </xf>
    <xf numFmtId="177" fontId="23" fillId="6" borderId="8" xfId="0" applyNumberFormat="1" applyFont="1" applyFill="1" applyBorder="1" applyAlignment="1" applyProtection="1">
      <alignment horizontal="right" vertical="center" indent="1"/>
      <protection locked="0"/>
    </xf>
    <xf numFmtId="177" fontId="23" fillId="6" borderId="22" xfId="0" applyNumberFormat="1" applyFont="1" applyFill="1" applyBorder="1" applyAlignment="1" applyProtection="1">
      <alignment horizontal="right" vertical="center" indent="1"/>
      <protection locked="0"/>
    </xf>
    <xf numFmtId="177" fontId="23" fillId="6" borderId="11" xfId="0" applyNumberFormat="1" applyFont="1" applyFill="1" applyBorder="1" applyAlignment="1" applyProtection="1">
      <alignment horizontal="right" vertical="center" indent="1"/>
      <protection locked="0"/>
    </xf>
    <xf numFmtId="177" fontId="22" fillId="0" borderId="32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vertical="center"/>
    </xf>
    <xf numFmtId="177" fontId="7" fillId="0" borderId="0" xfId="1" applyNumberFormat="1" applyFont="1" applyFill="1" applyBorder="1" applyAlignment="1" applyProtection="1">
      <alignment horizontal="right" vertical="center"/>
    </xf>
    <xf numFmtId="177" fontId="24" fillId="5" borderId="17" xfId="1" applyNumberFormat="1" applyFont="1" applyFill="1" applyBorder="1" applyAlignment="1" applyProtection="1">
      <alignment horizontal="right" vertical="center"/>
    </xf>
    <xf numFmtId="177" fontId="22" fillId="5" borderId="18" xfId="0" applyNumberFormat="1" applyFont="1" applyFill="1" applyBorder="1" applyAlignment="1">
      <alignment vertical="center"/>
    </xf>
    <xf numFmtId="177" fontId="23" fillId="0" borderId="4" xfId="1" applyNumberFormat="1" applyFont="1" applyBorder="1" applyAlignment="1" applyProtection="1">
      <alignment horizontal="right" vertical="center"/>
    </xf>
    <xf numFmtId="177" fontId="23" fillId="0" borderId="8" xfId="1" applyNumberFormat="1" applyFont="1" applyBorder="1" applyAlignment="1" applyProtection="1">
      <alignment horizontal="right" vertical="center"/>
    </xf>
    <xf numFmtId="177" fontId="1" fillId="0" borderId="0" xfId="0" applyNumberFormat="1" applyFont="1" applyAlignment="1">
      <alignment horizontal="left" indent="1"/>
    </xf>
    <xf numFmtId="177" fontId="15" fillId="0" borderId="0" xfId="0" applyNumberFormat="1" applyFont="1" applyAlignment="1">
      <alignment vertical="center"/>
    </xf>
    <xf numFmtId="177" fontId="1" fillId="0" borderId="32" xfId="0" applyNumberFormat="1" applyFont="1" applyBorder="1" applyAlignment="1">
      <alignment vertical="center" textRotation="255" wrapText="1"/>
    </xf>
    <xf numFmtId="177" fontId="22" fillId="5" borderId="15" xfId="0" applyNumberFormat="1" applyFont="1" applyFill="1" applyBorder="1" applyAlignment="1">
      <alignment horizontal="center" vertical="center"/>
    </xf>
    <xf numFmtId="177" fontId="6" fillId="5" borderId="15" xfId="0" applyNumberFormat="1" applyFont="1" applyFill="1" applyBorder="1" applyAlignment="1">
      <alignment horizontal="center" vertical="center"/>
    </xf>
    <xf numFmtId="177" fontId="6" fillId="5" borderId="16" xfId="0" applyNumberFormat="1" applyFont="1" applyFill="1" applyBorder="1" applyAlignment="1">
      <alignment horizontal="center" vertical="center"/>
    </xf>
    <xf numFmtId="177" fontId="24" fillId="5" borderId="15" xfId="1" applyNumberFormat="1" applyFont="1" applyFill="1" applyBorder="1" applyAlignment="1" applyProtection="1">
      <alignment horizontal="right" vertical="center"/>
    </xf>
    <xf numFmtId="177" fontId="1" fillId="3" borderId="27" xfId="0" applyNumberFormat="1" applyFont="1" applyFill="1" applyBorder="1" applyAlignment="1">
      <alignment horizontal="center" vertical="center"/>
    </xf>
    <xf numFmtId="177" fontId="1" fillId="2" borderId="27" xfId="0" applyNumberFormat="1" applyFont="1" applyFill="1" applyBorder="1" applyAlignment="1">
      <alignment horizontal="center" vertical="center"/>
    </xf>
    <xf numFmtId="177" fontId="1" fillId="2" borderId="28" xfId="0" applyNumberFormat="1" applyFont="1" applyFill="1" applyBorder="1" applyAlignment="1">
      <alignment horizontal="center" vertical="center"/>
    </xf>
    <xf numFmtId="177" fontId="20" fillId="0" borderId="5" xfId="0" applyNumberFormat="1" applyFont="1" applyBorder="1" applyAlignment="1">
      <alignment horizontal="center" vertical="center" wrapText="1"/>
    </xf>
    <xf numFmtId="177" fontId="2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177" fontId="1" fillId="6" borderId="1" xfId="0" applyNumberFormat="1" applyFont="1" applyFill="1" applyBorder="1" applyAlignment="1" applyProtection="1">
      <alignment horizontal="center" vertical="center" shrinkToFit="1"/>
      <protection locked="0"/>
    </xf>
    <xf numFmtId="177" fontId="1" fillId="6" borderId="1" xfId="0" applyNumberFormat="1" applyFont="1" applyFill="1" applyBorder="1" applyAlignment="1" applyProtection="1">
      <alignment horizontal="center" vertical="center"/>
      <protection locked="0"/>
    </xf>
    <xf numFmtId="177" fontId="1" fillId="6" borderId="2" xfId="0" applyNumberFormat="1" applyFont="1" applyFill="1" applyBorder="1" applyAlignment="1">
      <alignment horizontal="center"/>
    </xf>
    <xf numFmtId="177" fontId="1" fillId="2" borderId="37" xfId="0" applyNumberFormat="1" applyFont="1" applyFill="1" applyBorder="1" applyAlignment="1">
      <alignment horizontal="center" vertical="center"/>
    </xf>
    <xf numFmtId="177" fontId="26" fillId="3" borderId="29" xfId="0" applyNumberFormat="1" applyFont="1" applyFill="1" applyBorder="1" applyAlignment="1">
      <alignment horizontal="center" vertical="center"/>
    </xf>
    <xf numFmtId="177" fontId="26" fillId="3" borderId="5" xfId="0" applyNumberFormat="1" applyFont="1" applyFill="1" applyBorder="1" applyAlignment="1">
      <alignment horizontal="center" vertical="center"/>
    </xf>
    <xf numFmtId="177" fontId="26" fillId="3" borderId="19" xfId="0" applyNumberFormat="1" applyFont="1" applyFill="1" applyBorder="1" applyAlignment="1">
      <alignment horizontal="center" vertical="center"/>
    </xf>
    <xf numFmtId="177" fontId="26" fillId="3" borderId="14" xfId="0" applyNumberFormat="1" applyFont="1" applyFill="1" applyBorder="1" applyAlignment="1">
      <alignment horizontal="center" vertical="center"/>
    </xf>
    <xf numFmtId="177" fontId="26" fillId="3" borderId="15" xfId="0" applyNumberFormat="1" applyFont="1" applyFill="1" applyBorder="1" applyAlignment="1">
      <alignment horizontal="center" vertical="center"/>
    </xf>
    <xf numFmtId="177" fontId="26" fillId="3" borderId="18" xfId="0" applyNumberFormat="1" applyFont="1" applyFill="1" applyBorder="1" applyAlignment="1">
      <alignment horizontal="center" vertical="center"/>
    </xf>
    <xf numFmtId="177" fontId="21" fillId="3" borderId="34" xfId="0" applyNumberFormat="1" applyFont="1" applyFill="1" applyBorder="1" applyAlignment="1">
      <alignment horizontal="center" vertical="center"/>
    </xf>
    <xf numFmtId="177" fontId="1" fillId="3" borderId="34" xfId="0" applyNumberFormat="1" applyFont="1" applyFill="1" applyBorder="1" applyAlignment="1">
      <alignment horizontal="center" vertical="center"/>
    </xf>
    <xf numFmtId="177" fontId="1" fillId="3" borderId="35" xfId="0" applyNumberFormat="1" applyFont="1" applyFill="1" applyBorder="1" applyAlignment="1">
      <alignment horizontal="center" vertical="center"/>
    </xf>
    <xf numFmtId="177" fontId="1" fillId="2" borderId="36" xfId="0" applyNumberFormat="1" applyFont="1" applyFill="1" applyBorder="1" applyAlignment="1">
      <alignment horizontal="center" vertical="center"/>
    </xf>
    <xf numFmtId="177" fontId="1" fillId="2" borderId="25" xfId="0" applyNumberFormat="1" applyFont="1" applyFill="1" applyBorder="1" applyAlignment="1">
      <alignment horizontal="center" vertical="center"/>
    </xf>
    <xf numFmtId="177" fontId="21" fillId="3" borderId="14" xfId="0" applyNumberFormat="1" applyFont="1" applyFill="1" applyBorder="1" applyAlignment="1">
      <alignment horizontal="center" vertical="center"/>
    </xf>
    <xf numFmtId="177" fontId="1" fillId="3" borderId="15" xfId="0" applyNumberFormat="1" applyFont="1" applyFill="1" applyBorder="1" applyAlignment="1">
      <alignment horizontal="center" vertical="center"/>
    </xf>
    <xf numFmtId="177" fontId="1" fillId="3" borderId="18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177" fontId="20" fillId="0" borderId="25" xfId="0" applyNumberFormat="1" applyFont="1" applyBorder="1" applyAlignment="1">
      <alignment horizontal="center" vertical="center" wrapText="1"/>
    </xf>
    <xf numFmtId="177" fontId="5" fillId="0" borderId="25" xfId="0" applyNumberFormat="1" applyFont="1" applyBorder="1" applyAlignment="1">
      <alignment horizontal="center" vertical="center" wrapText="1"/>
    </xf>
    <xf numFmtId="177" fontId="23" fillId="6" borderId="31" xfId="0" applyNumberFormat="1" applyFont="1" applyFill="1" applyBorder="1" applyAlignment="1">
      <alignment horizontal="right" vertical="center" indent="1"/>
    </xf>
    <xf numFmtId="177" fontId="23" fillId="6" borderId="47" xfId="0" applyNumberFormat="1" applyFont="1" applyFill="1" applyBorder="1" applyAlignment="1">
      <alignment horizontal="right" vertical="center" indent="1"/>
    </xf>
    <xf numFmtId="177" fontId="21" fillId="0" borderId="42" xfId="0" applyNumberFormat="1" applyFont="1" applyBorder="1" applyAlignment="1">
      <alignment horizontal="left" vertical="center"/>
    </xf>
    <xf numFmtId="177" fontId="1" fillId="0" borderId="44" xfId="0" applyNumberFormat="1" applyFont="1" applyBorder="1" applyAlignment="1">
      <alignment horizontal="left" vertical="center"/>
    </xf>
    <xf numFmtId="177" fontId="21" fillId="0" borderId="40" xfId="0" applyNumberFormat="1" applyFont="1" applyBorder="1" applyAlignment="1">
      <alignment horizontal="left" vertical="center"/>
    </xf>
    <xf numFmtId="177" fontId="1" fillId="0" borderId="30" xfId="0" applyNumberFormat="1" applyFont="1" applyBorder="1" applyAlignment="1">
      <alignment horizontal="left" vertical="center"/>
    </xf>
    <xf numFmtId="177" fontId="23" fillId="0" borderId="41" xfId="1" applyNumberFormat="1" applyFont="1" applyBorder="1" applyAlignment="1" applyProtection="1">
      <alignment horizontal="right" vertical="center"/>
    </xf>
    <xf numFmtId="177" fontId="23" fillId="0" borderId="43" xfId="1" applyNumberFormat="1" applyFont="1" applyBorder="1" applyAlignment="1" applyProtection="1">
      <alignment horizontal="right" vertical="center"/>
    </xf>
    <xf numFmtId="177" fontId="21" fillId="3" borderId="5" xfId="0" applyNumberFormat="1" applyFont="1" applyFill="1" applyBorder="1" applyAlignment="1">
      <alignment horizontal="center" vertical="center"/>
    </xf>
    <xf numFmtId="177" fontId="1" fillId="3" borderId="5" xfId="0" applyNumberFormat="1" applyFont="1" applyFill="1" applyBorder="1" applyAlignment="1">
      <alignment horizontal="center" vertical="center"/>
    </xf>
    <xf numFmtId="177" fontId="1" fillId="3" borderId="19" xfId="0" applyNumberFormat="1" applyFont="1" applyFill="1" applyBorder="1" applyAlignment="1">
      <alignment horizontal="center" vertical="center"/>
    </xf>
    <xf numFmtId="177" fontId="21" fillId="0" borderId="30" xfId="0" applyNumberFormat="1" applyFont="1" applyBorder="1" applyAlignment="1">
      <alignment horizontal="left" vertical="center"/>
    </xf>
    <xf numFmtId="177" fontId="23" fillId="0" borderId="47" xfId="0" applyNumberFormat="1" applyFont="1" applyBorder="1" applyAlignment="1">
      <alignment horizontal="right" vertical="center" indent="1"/>
    </xf>
    <xf numFmtId="177" fontId="23" fillId="0" borderId="33" xfId="0" applyNumberFormat="1" applyFont="1" applyBorder="1" applyAlignment="1">
      <alignment horizontal="right" vertical="center" indent="1"/>
    </xf>
    <xf numFmtId="177" fontId="21" fillId="0" borderId="44" xfId="0" applyNumberFormat="1" applyFont="1" applyBorder="1" applyAlignment="1">
      <alignment horizontal="left" vertical="center"/>
    </xf>
    <xf numFmtId="177" fontId="1" fillId="0" borderId="39" xfId="0" applyNumberFormat="1" applyFont="1" applyBorder="1" applyAlignment="1">
      <alignment horizontal="left" vertical="center"/>
    </xf>
    <xf numFmtId="177" fontId="23" fillId="0" borderId="37" xfId="1" applyNumberFormat="1" applyFont="1" applyBorder="1" applyAlignment="1" applyProtection="1">
      <alignment horizontal="right" vertical="center"/>
    </xf>
    <xf numFmtId="177" fontId="1" fillId="0" borderId="35" xfId="0" applyNumberFormat="1" applyFont="1" applyBorder="1" applyAlignment="1">
      <alignment horizontal="left" vertical="center"/>
    </xf>
    <xf numFmtId="177" fontId="21" fillId="0" borderId="29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center" vertical="center"/>
    </xf>
    <xf numFmtId="177" fontId="15" fillId="0" borderId="32" xfId="0" applyNumberFormat="1" applyFont="1" applyBorder="1" applyAlignment="1">
      <alignment horizontal="left" wrapText="1"/>
    </xf>
    <xf numFmtId="177" fontId="15" fillId="0" borderId="0" xfId="0" applyNumberFormat="1" applyFont="1" applyAlignment="1">
      <alignment horizontal="left" wrapText="1"/>
    </xf>
    <xf numFmtId="177" fontId="24" fillId="5" borderId="14" xfId="1" applyNumberFormat="1" applyFont="1" applyFill="1" applyBorder="1" applyAlignment="1" applyProtection="1">
      <alignment horizontal="center" vertical="center"/>
    </xf>
    <xf numFmtId="177" fontId="24" fillId="5" borderId="16" xfId="1" applyNumberFormat="1" applyFont="1" applyFill="1" applyBorder="1" applyAlignment="1" applyProtection="1">
      <alignment horizontal="center" vertical="center"/>
    </xf>
    <xf numFmtId="177" fontId="1" fillId="3" borderId="33" xfId="0" applyNumberFormat="1" applyFont="1" applyFill="1" applyBorder="1" applyAlignment="1">
      <alignment horizontal="center" vertical="center" wrapText="1"/>
    </xf>
    <xf numFmtId="177" fontId="1" fillId="3" borderId="29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0</xdr:row>
      <xdr:rowOff>48986</xdr:rowOff>
    </xdr:from>
    <xdr:to>
      <xdr:col>2</xdr:col>
      <xdr:colOff>243568</xdr:colOff>
      <xdr:row>3</xdr:row>
      <xdr:rowOff>92529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04C001C-A776-4AE5-9194-808EF7F7FE7E}"/>
            </a:ext>
          </a:extLst>
        </xdr:cNvPr>
        <xdr:cNvSpPr/>
      </xdr:nvSpPr>
      <xdr:spPr>
        <a:xfrm>
          <a:off x="54429" y="48986"/>
          <a:ext cx="1451882" cy="604157"/>
        </a:xfrm>
        <a:prstGeom prst="roundRect">
          <a:avLst/>
        </a:prstGeom>
        <a:solidFill>
          <a:schemeClr val="accent1">
            <a:lumMod val="75000"/>
            <a:alpha val="62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9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</a:t>
          </a:r>
          <a:r>
            <a:rPr kumimoji="1" lang="en-US" altLang="ja-JP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27</a:t>
          </a:r>
          <a:r>
            <a:rPr kumimoji="1" lang="ja-JP" altLang="en-US" sz="16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日開催</a:t>
          </a:r>
          <a:endParaRPr kumimoji="1" lang="en-US" altLang="ja-JP" sz="16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12" workbookViewId="0">
      <selection activeCell="O22" sqref="O22"/>
    </sheetView>
  </sheetViews>
  <sheetFormatPr defaultColWidth="9" defaultRowHeight="13.3" x14ac:dyDescent="0.25"/>
  <cols>
    <col min="1" max="1" width="7" style="2" customWidth="1"/>
    <col min="2" max="2" width="10.84375" style="2" customWidth="1"/>
    <col min="3" max="3" width="6.765625" style="2" customWidth="1"/>
    <col min="4" max="4" width="6.61328125" style="2" customWidth="1"/>
    <col min="5" max="5" width="7.23046875" style="2" customWidth="1"/>
    <col min="6" max="6" width="7" style="2" customWidth="1"/>
    <col min="7" max="7" width="5.15234375" style="2" customWidth="1"/>
    <col min="8" max="8" width="3" style="2" customWidth="1"/>
    <col min="9" max="9" width="10.15234375" style="2" customWidth="1"/>
    <col min="10" max="10" width="3.84375" style="2" customWidth="1"/>
    <col min="11" max="11" width="14.4609375" style="2" customWidth="1"/>
    <col min="12" max="12" width="4.3828125" style="2" customWidth="1"/>
    <col min="13" max="13" width="5.84375" style="2" customWidth="1"/>
    <col min="14" max="14" width="9" style="2"/>
    <col min="15" max="15" width="9" style="3"/>
    <col min="16" max="16384" width="9" style="2"/>
  </cols>
  <sheetData>
    <row r="1" spans="1:20" ht="16.75" x14ac:dyDescent="0.25">
      <c r="M1" s="13"/>
    </row>
    <row r="2" spans="1:20" x14ac:dyDescent="0.25">
      <c r="A2" s="4"/>
      <c r="B2" s="1"/>
      <c r="C2" s="1"/>
      <c r="D2" s="1"/>
      <c r="E2" s="1"/>
      <c r="F2" s="1"/>
      <c r="G2" s="5"/>
      <c r="H2" s="5"/>
      <c r="I2" s="5"/>
      <c r="J2" s="5"/>
      <c r="K2" s="93" t="s">
        <v>46</v>
      </c>
      <c r="L2" s="94"/>
      <c r="M2" s="68" t="s">
        <v>0</v>
      </c>
      <c r="O2" s="14" t="s">
        <v>1</v>
      </c>
      <c r="P2" s="15"/>
      <c r="Q2" s="15"/>
      <c r="R2" s="15"/>
      <c r="S2" s="15"/>
      <c r="T2" s="15"/>
    </row>
    <row r="3" spans="1:20" ht="14.15" x14ac:dyDescent="0.25">
      <c r="A3" s="114" t="s">
        <v>47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O3" s="14"/>
      <c r="P3" s="15"/>
      <c r="Q3" s="15"/>
      <c r="R3" s="15"/>
      <c r="S3" s="15"/>
      <c r="T3" s="15"/>
    </row>
    <row r="4" spans="1:20" ht="14.15" x14ac:dyDescent="0.25">
      <c r="A4" s="115" t="s">
        <v>48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O4" s="14"/>
      <c r="P4" s="15"/>
      <c r="Q4" s="15"/>
      <c r="R4" s="15"/>
      <c r="S4" s="15"/>
      <c r="T4" s="15"/>
    </row>
    <row r="5" spans="1:20" ht="32.25" customHeight="1" x14ac:dyDescent="0.25">
      <c r="A5" s="95" t="s">
        <v>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O5" s="14"/>
      <c r="P5" s="15"/>
      <c r="Q5" s="15"/>
      <c r="R5" s="15"/>
      <c r="S5" s="15"/>
      <c r="T5" s="15"/>
    </row>
    <row r="6" spans="1:20" ht="29.7" customHeight="1" x14ac:dyDescent="0.25">
      <c r="A6" s="1" t="s">
        <v>3</v>
      </c>
      <c r="B6" s="96"/>
      <c r="C6" s="96"/>
      <c r="D6" s="96"/>
      <c r="E6" s="96"/>
      <c r="G6" s="6" t="s">
        <v>4</v>
      </c>
      <c r="H6" s="6"/>
      <c r="I6" s="97"/>
      <c r="J6" s="97"/>
      <c r="K6" s="97"/>
      <c r="L6" s="97"/>
      <c r="M6" s="1"/>
      <c r="O6" s="53" t="s">
        <v>41</v>
      </c>
      <c r="P6" s="15"/>
      <c r="Q6" s="15"/>
      <c r="R6" s="15"/>
      <c r="S6" s="15"/>
      <c r="T6" s="15"/>
    </row>
    <row r="7" spans="1:20" ht="30" customHeight="1" x14ac:dyDescent="0.25">
      <c r="A7" s="49"/>
      <c r="C7" s="49" t="s">
        <v>40</v>
      </c>
      <c r="G7" s="7" t="s">
        <v>5</v>
      </c>
      <c r="H7" s="7"/>
      <c r="I7" s="98"/>
      <c r="J7" s="98"/>
      <c r="K7" s="98"/>
      <c r="L7" s="98"/>
      <c r="O7" s="16" t="s">
        <v>6</v>
      </c>
      <c r="P7" s="15"/>
      <c r="Q7" s="15"/>
      <c r="R7" s="15"/>
      <c r="S7" s="15"/>
      <c r="T7" s="15"/>
    </row>
    <row r="8" spans="1:20" ht="21.75" customHeight="1" thickBot="1" x14ac:dyDescent="0.3">
      <c r="O8" s="14"/>
      <c r="P8" s="15"/>
      <c r="Q8" s="15"/>
      <c r="R8" s="15"/>
      <c r="S8" s="15"/>
      <c r="T8" s="15"/>
    </row>
    <row r="9" spans="1:20" ht="21.75" customHeight="1" x14ac:dyDescent="0.25">
      <c r="A9" s="100" t="s">
        <v>47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2"/>
      <c r="M9" s="46"/>
      <c r="O9" s="14"/>
      <c r="P9" s="15"/>
      <c r="Q9" s="15"/>
      <c r="R9" s="15"/>
      <c r="S9" s="15"/>
      <c r="T9" s="15"/>
    </row>
    <row r="10" spans="1:20" s="1" customFormat="1" ht="13.75" thickBot="1" x14ac:dyDescent="0.3">
      <c r="A10" s="47" t="s">
        <v>7</v>
      </c>
      <c r="B10" s="89" t="s">
        <v>8</v>
      </c>
      <c r="C10" s="89"/>
      <c r="D10" s="89"/>
      <c r="E10" s="89"/>
      <c r="F10" s="90" t="s">
        <v>9</v>
      </c>
      <c r="G10" s="90"/>
      <c r="H10" s="109" t="s">
        <v>10</v>
      </c>
      <c r="I10" s="110"/>
      <c r="J10" s="69"/>
      <c r="K10" s="90" t="s">
        <v>11</v>
      </c>
      <c r="L10" s="91"/>
      <c r="O10" s="16"/>
      <c r="P10" s="17"/>
      <c r="Q10" s="17"/>
      <c r="R10" s="17"/>
      <c r="S10" s="17"/>
      <c r="T10" s="17"/>
    </row>
    <row r="11" spans="1:20" s="1" customFormat="1" ht="31.5" customHeight="1" x14ac:dyDescent="0.25">
      <c r="A11" s="8">
        <v>1</v>
      </c>
      <c r="B11" s="42" t="s">
        <v>28</v>
      </c>
      <c r="C11" s="92" t="s">
        <v>34</v>
      </c>
      <c r="D11" s="92"/>
      <c r="E11" s="43" t="s">
        <v>35</v>
      </c>
      <c r="F11" s="71"/>
      <c r="G11" s="9" t="s">
        <v>13</v>
      </c>
      <c r="H11" s="56"/>
      <c r="I11" s="58" t="s">
        <v>36</v>
      </c>
      <c r="J11" s="55"/>
      <c r="K11" s="80">
        <f>F11*3000</f>
        <v>0</v>
      </c>
      <c r="L11" s="18" t="s">
        <v>14</v>
      </c>
      <c r="O11" s="16" t="s">
        <v>15</v>
      </c>
      <c r="P11" s="17"/>
      <c r="Q11" s="17"/>
      <c r="R11" s="17"/>
      <c r="S11" s="17"/>
      <c r="T11" s="17"/>
    </row>
    <row r="12" spans="1:20" s="1" customFormat="1" ht="31.5" customHeight="1" thickBot="1" x14ac:dyDescent="0.3">
      <c r="A12" s="10">
        <v>2</v>
      </c>
      <c r="B12" s="44" t="s">
        <v>16</v>
      </c>
      <c r="C12" s="116" t="s">
        <v>37</v>
      </c>
      <c r="D12" s="117"/>
      <c r="E12" s="45" t="s">
        <v>38</v>
      </c>
      <c r="F12" s="72"/>
      <c r="G12" s="11" t="s">
        <v>13</v>
      </c>
      <c r="H12" s="60"/>
      <c r="I12" s="59" t="s">
        <v>16</v>
      </c>
      <c r="J12" s="70"/>
      <c r="K12" s="81">
        <f>F12*3000</f>
        <v>0</v>
      </c>
      <c r="L12" s="19" t="s">
        <v>14</v>
      </c>
      <c r="O12" s="20"/>
      <c r="P12" s="17"/>
      <c r="Q12" s="17"/>
      <c r="R12" s="17"/>
      <c r="S12" s="17"/>
      <c r="T12" s="17"/>
    </row>
    <row r="13" spans="1:20" s="1" customFormat="1" ht="31.5" customHeight="1" thickBot="1" x14ac:dyDescent="0.3">
      <c r="A13" s="50"/>
      <c r="B13" s="85" t="s">
        <v>27</v>
      </c>
      <c r="C13" s="86"/>
      <c r="D13" s="86"/>
      <c r="E13" s="87"/>
      <c r="F13" s="52">
        <f>SUM(F11:F12)</f>
        <v>0</v>
      </c>
      <c r="G13" s="51" t="s">
        <v>13</v>
      </c>
      <c r="H13" s="57"/>
      <c r="I13" s="88">
        <f>SUM(K11:K12)</f>
        <v>0</v>
      </c>
      <c r="J13" s="88"/>
      <c r="K13" s="88"/>
      <c r="L13" s="48" t="s">
        <v>14</v>
      </c>
      <c r="O13" s="20"/>
      <c r="P13" s="17"/>
      <c r="Q13" s="17"/>
      <c r="R13" s="17"/>
      <c r="S13" s="17"/>
      <c r="T13" s="17"/>
    </row>
    <row r="14" spans="1:20" ht="48" customHeight="1" thickBot="1" x14ac:dyDescent="0.3"/>
    <row r="15" spans="1:20" ht="21.75" customHeight="1" thickBot="1" x14ac:dyDescent="0.3">
      <c r="A15" s="103" t="s">
        <v>49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5"/>
    </row>
    <row r="16" spans="1:20" s="1" customFormat="1" ht="13.75" thickBot="1" x14ac:dyDescent="0.3">
      <c r="A16" s="47" t="s">
        <v>7</v>
      </c>
      <c r="B16" s="90" t="s">
        <v>8</v>
      </c>
      <c r="C16" s="90"/>
      <c r="D16" s="90"/>
      <c r="E16" s="90"/>
      <c r="F16" s="90" t="s">
        <v>9</v>
      </c>
      <c r="G16" s="99"/>
      <c r="H16" s="65"/>
      <c r="I16" s="111" t="s">
        <v>42</v>
      </c>
      <c r="J16" s="112"/>
      <c r="K16" s="112"/>
      <c r="L16" s="113"/>
      <c r="O16" s="16"/>
      <c r="P16" s="17"/>
      <c r="Q16" s="17"/>
      <c r="R16" s="17"/>
      <c r="S16" s="17"/>
      <c r="T16" s="17"/>
    </row>
    <row r="17" spans="1:20" s="1" customFormat="1" ht="31.5" customHeight="1" thickBot="1" x14ac:dyDescent="0.3">
      <c r="A17" s="8">
        <v>1</v>
      </c>
      <c r="B17" s="26" t="s">
        <v>28</v>
      </c>
      <c r="C17" s="39" t="s">
        <v>30</v>
      </c>
      <c r="D17" s="40" t="s">
        <v>31</v>
      </c>
      <c r="E17" s="27" t="s">
        <v>12</v>
      </c>
      <c r="F17" s="71"/>
      <c r="G17" s="61" t="s">
        <v>13</v>
      </c>
      <c r="H17" s="66"/>
      <c r="I17" s="143" t="s">
        <v>50</v>
      </c>
      <c r="J17" s="106"/>
      <c r="K17" s="107"/>
      <c r="L17" s="108"/>
      <c r="O17" s="16" t="s">
        <v>15</v>
      </c>
      <c r="P17" s="17"/>
      <c r="Q17" s="17"/>
      <c r="R17" s="17"/>
      <c r="S17" s="17"/>
      <c r="T17" s="17"/>
    </row>
    <row r="18" spans="1:20" s="1" customFormat="1" ht="31.5" customHeight="1" x14ac:dyDescent="0.25">
      <c r="A18" s="10">
        <v>2</v>
      </c>
      <c r="B18" s="28" t="s">
        <v>16</v>
      </c>
      <c r="C18" s="29" t="s">
        <v>17</v>
      </c>
      <c r="D18" s="38" t="s">
        <v>31</v>
      </c>
      <c r="E18" s="30" t="s">
        <v>18</v>
      </c>
      <c r="F18" s="72"/>
      <c r="G18" s="62" t="s">
        <v>13</v>
      </c>
      <c r="H18" s="66"/>
      <c r="I18" s="118"/>
      <c r="J18" s="120" t="s">
        <v>44</v>
      </c>
      <c r="K18" s="124">
        <f>I18*3000</f>
        <v>0</v>
      </c>
      <c r="L18" s="122" t="s">
        <v>43</v>
      </c>
      <c r="O18" s="20"/>
      <c r="P18" s="17"/>
      <c r="Q18" s="17"/>
      <c r="R18" s="17"/>
      <c r="S18" s="17"/>
      <c r="T18" s="17"/>
    </row>
    <row r="19" spans="1:20" s="1" customFormat="1" ht="31.5" customHeight="1" thickBot="1" x14ac:dyDescent="0.3">
      <c r="A19" s="10">
        <v>3</v>
      </c>
      <c r="B19" s="28" t="s">
        <v>16</v>
      </c>
      <c r="C19" s="29" t="s">
        <v>17</v>
      </c>
      <c r="D19" s="38" t="s">
        <v>32</v>
      </c>
      <c r="E19" s="30" t="s">
        <v>12</v>
      </c>
      <c r="F19" s="72"/>
      <c r="G19" s="62" t="s">
        <v>13</v>
      </c>
      <c r="H19" s="66"/>
      <c r="I19" s="119"/>
      <c r="J19" s="121"/>
      <c r="K19" s="125"/>
      <c r="L19" s="123"/>
      <c r="O19" s="20"/>
      <c r="P19" s="17"/>
      <c r="Q19" s="17"/>
      <c r="R19" s="17"/>
      <c r="S19" s="17"/>
      <c r="T19" s="17"/>
    </row>
    <row r="20" spans="1:20" s="1" customFormat="1" ht="31.5" customHeight="1" thickBot="1" x14ac:dyDescent="0.3">
      <c r="A20" s="25">
        <v>4</v>
      </c>
      <c r="B20" s="31" t="s">
        <v>16</v>
      </c>
      <c r="C20" s="32" t="s">
        <v>17</v>
      </c>
      <c r="D20" s="41" t="s">
        <v>32</v>
      </c>
      <c r="E20" s="33" t="s">
        <v>18</v>
      </c>
      <c r="F20" s="73"/>
      <c r="G20" s="63" t="s">
        <v>13</v>
      </c>
      <c r="H20" s="66"/>
      <c r="I20" s="144" t="s">
        <v>51</v>
      </c>
      <c r="J20" s="126"/>
      <c r="K20" s="127"/>
      <c r="L20" s="128"/>
      <c r="O20" s="20"/>
      <c r="P20" s="17"/>
      <c r="Q20" s="17"/>
      <c r="R20" s="17"/>
      <c r="S20" s="17"/>
      <c r="T20" s="17"/>
    </row>
    <row r="21" spans="1:20" s="1" customFormat="1" ht="31.5" customHeight="1" thickTop="1" x14ac:dyDescent="0.25">
      <c r="A21" s="12">
        <v>5</v>
      </c>
      <c r="B21" s="34" t="s">
        <v>29</v>
      </c>
      <c r="C21" s="35" t="s">
        <v>33</v>
      </c>
      <c r="D21" s="36" t="s">
        <v>31</v>
      </c>
      <c r="E21" s="37" t="s">
        <v>12</v>
      </c>
      <c r="F21" s="74"/>
      <c r="G21" s="64" t="s">
        <v>13</v>
      </c>
      <c r="H21" s="66"/>
      <c r="I21" s="119"/>
      <c r="J21" s="132" t="s">
        <v>44</v>
      </c>
      <c r="K21" s="125">
        <f>I21*5000</f>
        <v>0</v>
      </c>
      <c r="L21" s="129" t="s">
        <v>43</v>
      </c>
      <c r="O21" s="20"/>
      <c r="P21" s="17"/>
      <c r="Q21" s="17"/>
      <c r="R21" s="17"/>
      <c r="S21" s="17"/>
      <c r="T21" s="17"/>
    </row>
    <row r="22" spans="1:20" s="1" customFormat="1" ht="31.5" customHeight="1" thickBot="1" x14ac:dyDescent="0.3">
      <c r="A22" s="10">
        <v>6</v>
      </c>
      <c r="B22" s="28" t="s">
        <v>16</v>
      </c>
      <c r="C22" s="29" t="s">
        <v>17</v>
      </c>
      <c r="D22" s="38" t="s">
        <v>31</v>
      </c>
      <c r="E22" s="30" t="s">
        <v>18</v>
      </c>
      <c r="F22" s="72"/>
      <c r="G22" s="62" t="s">
        <v>13</v>
      </c>
      <c r="H22" s="66"/>
      <c r="I22" s="119"/>
      <c r="J22" s="121"/>
      <c r="K22" s="125"/>
      <c r="L22" s="123"/>
      <c r="O22" s="20"/>
      <c r="P22" s="17"/>
      <c r="Q22" s="17"/>
      <c r="R22" s="17"/>
      <c r="S22" s="17"/>
      <c r="T22" s="17"/>
    </row>
    <row r="23" spans="1:20" s="1" customFormat="1" ht="31.5" customHeight="1" x14ac:dyDescent="0.25">
      <c r="A23" s="10">
        <v>7</v>
      </c>
      <c r="B23" s="28" t="s">
        <v>16</v>
      </c>
      <c r="C23" s="29" t="s">
        <v>17</v>
      </c>
      <c r="D23" s="38" t="s">
        <v>32</v>
      </c>
      <c r="E23" s="30" t="s">
        <v>12</v>
      </c>
      <c r="F23" s="72"/>
      <c r="G23" s="62" t="s">
        <v>13</v>
      </c>
      <c r="H23" s="66"/>
      <c r="I23" s="136" t="s">
        <v>45</v>
      </c>
      <c r="J23" s="137"/>
      <c r="K23" s="137"/>
      <c r="L23" s="138"/>
      <c r="O23" s="20"/>
      <c r="P23" s="17"/>
      <c r="Q23" s="17"/>
      <c r="R23" s="17"/>
      <c r="S23" s="17"/>
      <c r="T23" s="17"/>
    </row>
    <row r="24" spans="1:20" s="1" customFormat="1" ht="31.5" customHeight="1" thickBot="1" x14ac:dyDescent="0.3">
      <c r="A24" s="10">
        <v>8</v>
      </c>
      <c r="B24" s="28" t="s">
        <v>16</v>
      </c>
      <c r="C24" s="29" t="s">
        <v>17</v>
      </c>
      <c r="D24" s="38" t="s">
        <v>32</v>
      </c>
      <c r="E24" s="30" t="s">
        <v>18</v>
      </c>
      <c r="F24" s="72"/>
      <c r="G24" s="62" t="s">
        <v>13</v>
      </c>
      <c r="H24" s="66"/>
      <c r="I24" s="130">
        <f>I18+I21</f>
        <v>0</v>
      </c>
      <c r="J24" s="132" t="s">
        <v>44</v>
      </c>
      <c r="K24" s="125">
        <f>K18+K21</f>
        <v>0</v>
      </c>
      <c r="L24" s="129" t="s">
        <v>43</v>
      </c>
      <c r="O24" s="20"/>
      <c r="P24" s="17"/>
      <c r="Q24" s="17"/>
      <c r="R24" s="17"/>
      <c r="S24" s="17"/>
      <c r="T24" s="17"/>
    </row>
    <row r="25" spans="1:20" s="1" customFormat="1" ht="21.75" customHeight="1" thickBot="1" x14ac:dyDescent="0.3">
      <c r="A25" s="50"/>
      <c r="B25" s="85" t="s">
        <v>27</v>
      </c>
      <c r="C25" s="85"/>
      <c r="D25" s="85"/>
      <c r="E25" s="85"/>
      <c r="F25" s="52">
        <f>SUM(F17:F24)</f>
        <v>0</v>
      </c>
      <c r="G25" s="54" t="s">
        <v>13</v>
      </c>
      <c r="H25" s="67"/>
      <c r="I25" s="131"/>
      <c r="J25" s="133"/>
      <c r="K25" s="134"/>
      <c r="L25" s="135"/>
      <c r="M25" s="5"/>
      <c r="O25" s="20"/>
    </row>
    <row r="26" spans="1:20" s="1" customFormat="1" ht="21.75" customHeight="1" thickBot="1" x14ac:dyDescent="0.3">
      <c r="A26" s="84"/>
      <c r="B26" s="75"/>
      <c r="C26" s="139" t="s">
        <v>52</v>
      </c>
      <c r="D26" s="139"/>
      <c r="E26" s="139"/>
      <c r="F26" s="139"/>
      <c r="G26" s="139"/>
      <c r="H26" s="76"/>
      <c r="I26" s="77"/>
      <c r="J26" s="77"/>
      <c r="K26" s="77"/>
      <c r="L26" s="76"/>
      <c r="M26" s="5"/>
      <c r="O26" s="20"/>
    </row>
    <row r="27" spans="1:20" ht="33.75" customHeight="1" thickBot="1" x14ac:dyDescent="0.3">
      <c r="C27" s="140"/>
      <c r="D27" s="140"/>
      <c r="E27" s="140"/>
      <c r="F27" s="140"/>
      <c r="G27" s="140"/>
      <c r="I27" s="141" t="s">
        <v>39</v>
      </c>
      <c r="J27" s="142"/>
      <c r="K27" s="78">
        <f>K24+I13</f>
        <v>0</v>
      </c>
      <c r="L27" s="79" t="s">
        <v>14</v>
      </c>
      <c r="M27" s="13"/>
    </row>
    <row r="28" spans="1:20" s="1" customFormat="1" ht="27" customHeight="1" x14ac:dyDescent="0.25">
      <c r="H28" s="7" t="s">
        <v>19</v>
      </c>
      <c r="I28" s="82" t="s">
        <v>20</v>
      </c>
      <c r="J28" s="2"/>
      <c r="K28" s="2"/>
      <c r="L28" s="2"/>
      <c r="O28" s="21"/>
      <c r="P28" s="22"/>
      <c r="Q28" s="22"/>
      <c r="R28" s="22"/>
      <c r="S28" s="22"/>
      <c r="T28" s="22"/>
    </row>
    <row r="29" spans="1:20" s="1" customFormat="1" x14ac:dyDescent="0.25">
      <c r="G29" s="2"/>
      <c r="H29" s="2"/>
      <c r="I29" s="82" t="s">
        <v>21</v>
      </c>
      <c r="J29" s="2"/>
      <c r="K29" s="2"/>
      <c r="L29" s="2"/>
      <c r="O29" s="20"/>
    </row>
    <row r="30" spans="1:20" x14ac:dyDescent="0.25">
      <c r="I30" s="82" t="s">
        <v>22</v>
      </c>
    </row>
    <row r="31" spans="1:20" x14ac:dyDescent="0.25">
      <c r="I31" s="82" t="s">
        <v>23</v>
      </c>
    </row>
    <row r="33" spans="2:15" x14ac:dyDescent="0.25">
      <c r="B33" s="1"/>
      <c r="M33" s="23" t="s">
        <v>24</v>
      </c>
      <c r="O33" s="83" t="s">
        <v>26</v>
      </c>
    </row>
    <row r="34" spans="2:15" x14ac:dyDescent="0.25">
      <c r="M34" s="24" t="s">
        <v>25</v>
      </c>
      <c r="O34" s="2"/>
    </row>
  </sheetData>
  <mergeCells count="38">
    <mergeCell ref="C26:G27"/>
    <mergeCell ref="I27:J27"/>
    <mergeCell ref="I21:I22"/>
    <mergeCell ref="J21:J22"/>
    <mergeCell ref="K21:K22"/>
    <mergeCell ref="L21:L22"/>
    <mergeCell ref="I24:I25"/>
    <mergeCell ref="J24:J25"/>
    <mergeCell ref="K24:K25"/>
    <mergeCell ref="L24:L25"/>
    <mergeCell ref="I23:L23"/>
    <mergeCell ref="I18:I19"/>
    <mergeCell ref="J18:J19"/>
    <mergeCell ref="L18:L19"/>
    <mergeCell ref="K18:K19"/>
    <mergeCell ref="I20:L20"/>
    <mergeCell ref="K2:L2"/>
    <mergeCell ref="A5:M5"/>
    <mergeCell ref="B6:E6"/>
    <mergeCell ref="I6:L6"/>
    <mergeCell ref="B25:E25"/>
    <mergeCell ref="I7:L7"/>
    <mergeCell ref="B16:E16"/>
    <mergeCell ref="F16:G16"/>
    <mergeCell ref="A9:L9"/>
    <mergeCell ref="A15:L15"/>
    <mergeCell ref="I17:L17"/>
    <mergeCell ref="H10:I10"/>
    <mergeCell ref="I16:L16"/>
    <mergeCell ref="A3:M3"/>
    <mergeCell ref="A4:M4"/>
    <mergeCell ref="C12:D12"/>
    <mergeCell ref="B13:E13"/>
    <mergeCell ref="I13:K13"/>
    <mergeCell ref="B10:E10"/>
    <mergeCell ref="F10:G10"/>
    <mergeCell ref="K10:L10"/>
    <mergeCell ref="C11:D11"/>
  </mergeCells>
  <phoneticPr fontId="18"/>
  <printOptions horizontalCentered="1"/>
  <pageMargins left="0.70866141732283472" right="0.19685039370078741" top="0.49" bottom="0.19685039370078741" header="0.19685039370078741" footer="0.19685039370078741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参加者・参加費集計表</vt:lpstr>
      <vt:lpstr>参加者・参加費集計表!Print_Area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洋司 横山</cp:lastModifiedBy>
  <cp:lastPrinted>2026-07-25T19:09:13Z</cp:lastPrinted>
  <dcterms:created xsi:type="dcterms:W3CDTF">2006-09-16T00:00:00Z</dcterms:created>
  <dcterms:modified xsi:type="dcterms:W3CDTF">2026-07-25T19:09:35Z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