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年\2026年04月\2026.04.19　岐空連　県競技大会・中学生大会\04　大会要項の配信　2026.2.16\"/>
    </mc:Choice>
  </mc:AlternateContent>
  <xr:revisionPtr revIDLastSave="0" documentId="13_ncr:1_{68E2080C-1B02-463A-841B-BB75363E7B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し込み集計表" sheetId="3" r:id="rId1"/>
  </sheets>
  <definedNames>
    <definedName name="_xlnm.Print_Area" localSheetId="0">申し込み集計表!$A$3:$O$48</definedName>
    <definedName name="_xlnm.Print_Titles" localSheetId="0">申し込み集計表!$7:$9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3" l="1"/>
  <c r="M28" i="3"/>
  <c r="M27" i="3"/>
  <c r="F36" i="3"/>
  <c r="F35" i="3"/>
  <c r="M34" i="3"/>
  <c r="M33" i="3"/>
  <c r="M32" i="3"/>
  <c r="M31" i="3"/>
  <c r="F22" i="3"/>
  <c r="M21" i="3"/>
  <c r="M20" i="3"/>
  <c r="M19" i="3"/>
  <c r="M18" i="3"/>
  <c r="M17" i="3"/>
  <c r="M16" i="3"/>
  <c r="M15" i="3"/>
  <c r="M14" i="3"/>
  <c r="M13" i="3"/>
  <c r="M12" i="3"/>
  <c r="H22" i="3" l="1"/>
  <c r="H35" i="3"/>
  <c r="L40" i="3"/>
</calcChain>
</file>

<file path=xl/sharedStrings.xml><?xml version="1.0" encoding="utf-8"?>
<sst xmlns="http://schemas.openxmlformats.org/spreadsheetml/2006/main" count="158" uniqueCount="73">
  <si>
    <t>2月</t>
  </si>
  <si>
    <t>日</t>
  </si>
  <si>
    <t>１、作成日を入力してください</t>
  </si>
  <si>
    <t>申 込 集 計 表</t>
  </si>
  <si>
    <t>会員名</t>
  </si>
  <si>
    <t>会員代表者</t>
  </si>
  <si>
    <t>２、会員名（会派・支部名）を入力してください</t>
  </si>
  <si>
    <t>連　絡　先</t>
  </si>
  <si>
    <t>３、支部・道場の責任者名（支部長・道場長名）を入力してください</t>
  </si>
  <si>
    <t>種目名</t>
  </si>
  <si>
    <t>参加数</t>
  </si>
  <si>
    <t>単価</t>
  </si>
  <si>
    <t>参加費</t>
  </si>
  <si>
    <t>空手道競技大会</t>
  </si>
  <si>
    <t>組手個人</t>
  </si>
  <si>
    <t>男子</t>
  </si>
  <si>
    <t>軽量級</t>
  </si>
  <si>
    <t>名</t>
  </si>
  <si>
    <t>円</t>
  </si>
  <si>
    <t>４、参加者人数を入力してください。　金額は自動で計算されます</t>
  </si>
  <si>
    <t>〃</t>
  </si>
  <si>
    <t>〃　</t>
  </si>
  <si>
    <t>中量級</t>
  </si>
  <si>
    <t>重量級</t>
  </si>
  <si>
    <t>女子</t>
  </si>
  <si>
    <t>形個人</t>
  </si>
  <si>
    <t>合　　計</t>
  </si>
  <si>
    <t>正味の参加人数</t>
  </si>
  <si>
    <t>５、正味の参加者人数を入力してください。</t>
  </si>
  <si>
    <t>参加費振込先　　：</t>
  </si>
  <si>
    <t>大垣共立銀行　　美濃支店</t>
  </si>
  <si>
    <t>普通預金　口座番号　４８６３８４</t>
  </si>
  <si>
    <t>シャ）ギフケンカラテドウレンメイ</t>
  </si>
  <si>
    <t>一般社団法人岐阜県空手道連盟</t>
  </si>
  <si>
    <t>※　会員代表者個人名にて振り込みをおねがいします。</t>
  </si>
  <si>
    <t>銀行預金通帳にはカタカナで最初の１３文字しか表示されないので、ご理解とご協力をお願いします。</t>
  </si>
  <si>
    <t>中学生選手権大会</t>
  </si>
  <si>
    <t>中学</t>
  </si>
  <si>
    <t>組手団体</t>
  </si>
  <si>
    <t>ﾁｰﾑ</t>
  </si>
  <si>
    <t>形団体</t>
  </si>
  <si>
    <t>総合計　（ A　+　B ）</t>
  </si>
  <si>
    <t>参加料</t>
    <rPh sb="0" eb="3">
      <t>サンカリョウ</t>
    </rPh>
    <phoneticPr fontId="1"/>
  </si>
  <si>
    <t>名</t>
    <rPh sb="0" eb="1">
      <t>ナ</t>
    </rPh>
    <phoneticPr fontId="1"/>
  </si>
  <si>
    <t>3,000円</t>
    <phoneticPr fontId="1"/>
  </si>
  <si>
    <t>3,000円</t>
    <rPh sb="5" eb="6">
      <t>エン</t>
    </rPh>
    <phoneticPr fontId="1"/>
  </si>
  <si>
    <t>5,000円</t>
    <rPh sb="5" eb="6">
      <t>エン</t>
    </rPh>
    <phoneticPr fontId="1"/>
  </si>
  <si>
    <t>円</t>
    <rPh sb="0" eb="1">
      <t>エン</t>
    </rPh>
    <phoneticPr fontId="1"/>
  </si>
  <si>
    <t>10,000円</t>
    <phoneticPr fontId="1"/>
  </si>
  <si>
    <t>B</t>
    <phoneticPr fontId="1"/>
  </si>
  <si>
    <t>A</t>
    <phoneticPr fontId="1"/>
  </si>
  <si>
    <t>７、１種目参加人数を入力してください。金額は自動で計算されます</t>
    <rPh sb="3" eb="5">
      <t>シュモク</t>
    </rPh>
    <rPh sb="5" eb="7">
      <t>サンカ</t>
    </rPh>
    <rPh sb="7" eb="9">
      <t>ニンズウ</t>
    </rPh>
    <rPh sb="10" eb="12">
      <t>ニュウリョク</t>
    </rPh>
    <phoneticPr fontId="1"/>
  </si>
  <si>
    <t>６、個人種目ごとの参加者人数を入力してください。</t>
    <rPh sb="2" eb="4">
      <t>コジン</t>
    </rPh>
    <rPh sb="4" eb="6">
      <t>シュモク</t>
    </rPh>
    <rPh sb="9" eb="12">
      <t>サンカシャ</t>
    </rPh>
    <phoneticPr fontId="1"/>
  </si>
  <si>
    <t>８、２種目参加人数　　　　　　〃</t>
    <rPh sb="3" eb="5">
      <t>シュモク</t>
    </rPh>
    <rPh sb="5" eb="7">
      <t>サンカ</t>
    </rPh>
    <rPh sb="7" eb="9">
      <t>ニンズウ</t>
    </rPh>
    <phoneticPr fontId="1"/>
  </si>
  <si>
    <t>９、団体種目ごとの参加者チーム数を入力してください。</t>
    <rPh sb="2" eb="4">
      <t>ダンタイ</t>
    </rPh>
    <rPh sb="4" eb="6">
      <t>シュモク</t>
    </rPh>
    <rPh sb="9" eb="12">
      <t>サンカシャ</t>
    </rPh>
    <phoneticPr fontId="1"/>
  </si>
  <si>
    <t>１０、正味の参加者人数を入力してください。（団体戦のみ出場者を含む）</t>
    <phoneticPr fontId="1"/>
  </si>
  <si>
    <t>　　　　（会員代表個人名－支部道場名）</t>
    <rPh sb="5" eb="9">
      <t>カイインダイヒョウ</t>
    </rPh>
    <rPh sb="9" eb="12">
      <t>コジンメイ</t>
    </rPh>
    <rPh sb="13" eb="15">
      <t>シブ</t>
    </rPh>
    <rPh sb="15" eb="18">
      <t>ドウジョウメイ</t>
    </rPh>
    <phoneticPr fontId="1"/>
  </si>
  <si>
    <t>成年男子</t>
    <rPh sb="2" eb="4">
      <t>ダンシ</t>
    </rPh>
    <phoneticPr fontId="1"/>
  </si>
  <si>
    <t>成年女子</t>
    <phoneticPr fontId="1"/>
  </si>
  <si>
    <t>少年男子</t>
    <phoneticPr fontId="1"/>
  </si>
  <si>
    <t>少年女子</t>
    <phoneticPr fontId="1"/>
  </si>
  <si>
    <t>成年男子</t>
    <phoneticPr fontId="1"/>
  </si>
  <si>
    <t>成年女子</t>
    <phoneticPr fontId="1"/>
  </si>
  <si>
    <t>少年女子</t>
    <phoneticPr fontId="1"/>
  </si>
  <si>
    <t>１種目参加</t>
    <rPh sb="1" eb="3">
      <t>シュモク</t>
    </rPh>
    <rPh sb="3" eb="5">
      <t>サンカ</t>
    </rPh>
    <phoneticPr fontId="1"/>
  </si>
  <si>
    <t>２種目参加</t>
    <rPh sb="1" eb="3">
      <t>シュモク</t>
    </rPh>
    <rPh sb="3" eb="5">
      <t>サンカ</t>
    </rPh>
    <phoneticPr fontId="1"/>
  </si>
  <si>
    <t>ｽｰﾊﾟｰｼｰﾄﾞ</t>
    <phoneticPr fontId="1"/>
  </si>
  <si>
    <t>計</t>
    <rPh sb="0" eb="1">
      <t>ケイ</t>
    </rPh>
    <phoneticPr fontId="1"/>
  </si>
  <si>
    <t>の欄（セル）に入力してください。</t>
    <rPh sb="1" eb="2">
      <t>ラン</t>
    </rPh>
    <rPh sb="7" eb="9">
      <t>ニュウリョク</t>
    </rPh>
    <phoneticPr fontId="1"/>
  </si>
  <si>
    <t>（印刷は白黒で印刷されます）</t>
    <rPh sb="1" eb="3">
      <t>インサツ</t>
    </rPh>
    <rPh sb="4" eb="6">
      <t>シロクロ</t>
    </rPh>
    <rPh sb="7" eb="9">
      <t>インサツ</t>
    </rPh>
    <phoneticPr fontId="1"/>
  </si>
  <si>
    <t>令和８年　</t>
    <phoneticPr fontId="1"/>
  </si>
  <si>
    <t>令和８年度 岐阜県空手道競技大会</t>
    <phoneticPr fontId="1"/>
  </si>
  <si>
    <t>令和８年度 岐阜県中学生空手道選手権大会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</si>
</sst>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日&quot;"/>
    <numFmt numFmtId="177" formatCode="0&quot;月&quot;"/>
    <numFmt numFmtId="178" formatCode="#,###"/>
  </numFmts>
  <fonts count="22" x14ac:knownFonts="1">
    <font>
      <sz val="11"/>
      <color theme="1"/>
      <name val="ＭＳ Ｐゴシック"/>
      <charset val="134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8"/>
      <color theme="1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155">
    <xf numFmtId="0" fontId="0" fillId="0" borderId="0" xfId="0"/>
    <xf numFmtId="178" fontId="2" fillId="0" borderId="0" xfId="1" applyNumberFormat="1" applyFont="1"/>
    <xf numFmtId="178" fontId="5" fillId="0" borderId="0" xfId="1" applyNumberFormat="1" applyFont="1" applyAlignment="1">
      <alignment horizontal="right"/>
    </xf>
    <xf numFmtId="178" fontId="5" fillId="0" borderId="0" xfId="1" applyNumberFormat="1" applyFont="1" applyAlignment="1">
      <alignment horizontal="left"/>
    </xf>
    <xf numFmtId="178" fontId="6" fillId="0" borderId="0" xfId="1" applyNumberFormat="1" applyFont="1"/>
    <xf numFmtId="178" fontId="7" fillId="0" borderId="0" xfId="1" applyNumberFormat="1" applyFont="1"/>
    <xf numFmtId="178" fontId="2" fillId="0" borderId="0" xfId="1" applyNumberFormat="1" applyFont="1" applyAlignment="1">
      <alignment horizontal="left" vertical="center"/>
    </xf>
    <xf numFmtId="178" fontId="2" fillId="0" borderId="0" xfId="1" applyNumberFormat="1" applyFont="1" applyAlignment="1">
      <alignment vertical="center"/>
    </xf>
    <xf numFmtId="178" fontId="2" fillId="0" borderId="0" xfId="1" applyNumberFormat="1" applyFont="1" applyAlignment="1">
      <alignment horizontal="center" vertical="center"/>
    </xf>
    <xf numFmtId="178" fontId="2" fillId="0" borderId="0" xfId="1" applyNumberFormat="1" applyFont="1" applyAlignment="1">
      <alignment horizontal="right" vertical="center"/>
    </xf>
    <xf numFmtId="178" fontId="8" fillId="0" borderId="0" xfId="1" applyNumberFormat="1" applyFont="1"/>
    <xf numFmtId="178" fontId="2" fillId="0" borderId="0" xfId="1" applyNumberFormat="1" applyFont="1" applyAlignment="1">
      <alignment horizontal="right"/>
    </xf>
    <xf numFmtId="178" fontId="2" fillId="0" borderId="0" xfId="1" applyNumberFormat="1" applyFont="1" applyAlignment="1">
      <alignment horizontal="center"/>
    </xf>
    <xf numFmtId="178" fontId="8" fillId="0" borderId="0" xfId="1" applyNumberFormat="1" applyFont="1" applyAlignment="1">
      <alignment vertical="center"/>
    </xf>
    <xf numFmtId="178" fontId="7" fillId="0" borderId="0" xfId="1" applyNumberFormat="1" applyFont="1" applyAlignment="1">
      <alignment vertical="center"/>
    </xf>
    <xf numFmtId="178" fontId="10" fillId="0" borderId="6" xfId="1" applyNumberFormat="1" applyFont="1" applyBorder="1" applyAlignment="1">
      <alignment horizontal="center" vertical="center" wrapText="1"/>
    </xf>
    <xf numFmtId="178" fontId="10" fillId="0" borderId="7" xfId="1" applyNumberFormat="1" applyFont="1" applyBorder="1" applyAlignment="1">
      <alignment horizontal="justify" vertical="center" wrapText="1"/>
    </xf>
    <xf numFmtId="178" fontId="2" fillId="0" borderId="7" xfId="1" applyNumberFormat="1" applyFont="1" applyBorder="1" applyAlignment="1">
      <alignment vertical="center"/>
    </xf>
    <xf numFmtId="178" fontId="2" fillId="0" borderId="8" xfId="2" applyNumberFormat="1" applyFont="1" applyBorder="1" applyAlignment="1" applyProtection="1">
      <alignment horizontal="right" vertical="center"/>
    </xf>
    <xf numFmtId="178" fontId="2" fillId="0" borderId="24" xfId="1" applyNumberFormat="1" applyFont="1" applyBorder="1" applyAlignment="1">
      <alignment vertical="center"/>
    </xf>
    <xf numFmtId="178" fontId="10" fillId="0" borderId="2" xfId="1" applyNumberFormat="1" applyFont="1" applyBorder="1" applyAlignment="1">
      <alignment horizontal="center" vertical="center" wrapText="1"/>
    </xf>
    <xf numFmtId="178" fontId="10" fillId="0" borderId="10" xfId="1" applyNumberFormat="1" applyFont="1" applyBorder="1" applyAlignment="1">
      <alignment horizontal="justify" vertical="center" wrapText="1"/>
    </xf>
    <xf numFmtId="178" fontId="2" fillId="0" borderId="10" xfId="1" applyNumberFormat="1" applyFont="1" applyBorder="1" applyAlignment="1">
      <alignment vertical="center"/>
    </xf>
    <xf numFmtId="178" fontId="2" fillId="0" borderId="11" xfId="2" applyNumberFormat="1" applyFont="1" applyBorder="1" applyAlignment="1" applyProtection="1">
      <alignment horizontal="right" vertical="center"/>
    </xf>
    <xf numFmtId="178" fontId="2" fillId="0" borderId="25" xfId="1" applyNumberFormat="1" applyFont="1" applyBorder="1" applyAlignment="1">
      <alignment vertical="center"/>
    </xf>
    <xf numFmtId="178" fontId="6" fillId="0" borderId="0" xfId="1" applyNumberFormat="1" applyFont="1" applyAlignment="1">
      <alignment vertical="center"/>
    </xf>
    <xf numFmtId="178" fontId="10" fillId="0" borderId="12" xfId="1" applyNumberFormat="1" applyFont="1" applyBorder="1" applyAlignment="1">
      <alignment horizontal="center" vertical="center" wrapText="1"/>
    </xf>
    <xf numFmtId="178" fontId="10" fillId="0" borderId="13" xfId="1" applyNumberFormat="1" applyFont="1" applyBorder="1" applyAlignment="1">
      <alignment horizontal="justify" vertical="center" wrapText="1"/>
    </xf>
    <xf numFmtId="178" fontId="2" fillId="0" borderId="13" xfId="1" applyNumberFormat="1" applyFont="1" applyBorder="1" applyAlignment="1">
      <alignment vertical="center"/>
    </xf>
    <xf numFmtId="178" fontId="2" fillId="0" borderId="14" xfId="2" applyNumberFormat="1" applyFont="1" applyBorder="1" applyAlignment="1" applyProtection="1">
      <alignment horizontal="right" vertical="center"/>
    </xf>
    <xf numFmtId="178" fontId="2" fillId="0" borderId="26" xfId="1" applyNumberFormat="1" applyFont="1" applyBorder="1" applyAlignment="1">
      <alignment vertical="center"/>
    </xf>
    <xf numFmtId="178" fontId="11" fillId="0" borderId="17" xfId="1" applyNumberFormat="1" applyFont="1" applyBorder="1" applyAlignment="1">
      <alignment horizontal="right" vertical="center" indent="1"/>
    </xf>
    <xf numFmtId="178" fontId="11" fillId="0" borderId="18" xfId="1" applyNumberFormat="1" applyFont="1" applyBorder="1" applyAlignment="1">
      <alignment vertical="center"/>
    </xf>
    <xf numFmtId="178" fontId="13" fillId="0" borderId="0" xfId="1" applyNumberFormat="1" applyFont="1" applyAlignment="1">
      <alignment vertical="center" wrapText="1"/>
    </xf>
    <xf numFmtId="0" fontId="14" fillId="0" borderId="0" xfId="1" applyFont="1" applyAlignment="1">
      <alignment vertical="center" wrapText="1"/>
    </xf>
    <xf numFmtId="178" fontId="11" fillId="0" borderId="21" xfId="1" applyNumberFormat="1" applyFont="1" applyBorder="1" applyAlignment="1">
      <alignment vertical="center"/>
    </xf>
    <xf numFmtId="178" fontId="11" fillId="0" borderId="14" xfId="1" applyNumberFormat="1" applyFont="1" applyBorder="1" applyAlignment="1">
      <alignment horizontal="right" vertical="center" indent="1"/>
    </xf>
    <xf numFmtId="0" fontId="13" fillId="0" borderId="0" xfId="1" applyFont="1" applyAlignment="1">
      <alignment vertical="center" wrapText="1"/>
    </xf>
    <xf numFmtId="178" fontId="11" fillId="2" borderId="32" xfId="1" applyNumberFormat="1" applyFont="1" applyFill="1" applyBorder="1" applyAlignment="1">
      <alignment horizontal="center" vertical="center"/>
    </xf>
    <xf numFmtId="178" fontId="11" fillId="2" borderId="34" xfId="1" applyNumberFormat="1" applyFont="1" applyFill="1" applyBorder="1" applyAlignment="1">
      <alignment vertical="center"/>
    </xf>
    <xf numFmtId="178" fontId="17" fillId="0" borderId="0" xfId="1" applyNumberFormat="1" applyFont="1"/>
    <xf numFmtId="178" fontId="2" fillId="0" borderId="6" xfId="1" applyNumberFormat="1" applyFont="1" applyBorder="1" applyAlignment="1">
      <alignment vertical="center"/>
    </xf>
    <xf numFmtId="178" fontId="2" fillId="0" borderId="2" xfId="1" applyNumberFormat="1" applyFont="1" applyBorder="1" applyAlignment="1">
      <alignment vertical="center"/>
    </xf>
    <xf numFmtId="178" fontId="11" fillId="0" borderId="12" xfId="1" applyNumberFormat="1" applyFont="1" applyBorder="1" applyAlignment="1">
      <alignment vertical="center"/>
    </xf>
    <xf numFmtId="178" fontId="11" fillId="0" borderId="0" xfId="1" applyNumberFormat="1" applyFont="1" applyAlignment="1">
      <alignment vertical="center"/>
    </xf>
    <xf numFmtId="178" fontId="2" fillId="0" borderId="37" xfId="2" applyNumberFormat="1" applyFont="1" applyBorder="1" applyAlignment="1" applyProtection="1">
      <alignment horizontal="right" vertical="center"/>
    </xf>
    <xf numFmtId="178" fontId="2" fillId="0" borderId="39" xfId="1" applyNumberFormat="1" applyFont="1" applyBorder="1" applyAlignment="1">
      <alignment vertical="center"/>
    </xf>
    <xf numFmtId="178" fontId="2" fillId="0" borderId="22" xfId="1" applyNumberFormat="1" applyFont="1" applyBorder="1" applyAlignment="1">
      <alignment horizontal="center" vertical="center"/>
    </xf>
    <xf numFmtId="178" fontId="10" fillId="0" borderId="1" xfId="1" applyNumberFormat="1" applyFont="1" applyBorder="1" applyAlignment="1">
      <alignment horizontal="center" vertical="center" wrapText="1"/>
    </xf>
    <xf numFmtId="178" fontId="10" fillId="0" borderId="30" xfId="1" applyNumberFormat="1" applyFont="1" applyBorder="1" applyAlignment="1">
      <alignment horizontal="justify" vertical="center" wrapText="1"/>
    </xf>
    <xf numFmtId="178" fontId="2" fillId="0" borderId="1" xfId="1" applyNumberFormat="1" applyFont="1" applyBorder="1" applyAlignment="1">
      <alignment vertical="center"/>
    </xf>
    <xf numFmtId="178" fontId="10" fillId="0" borderId="44" xfId="1" applyNumberFormat="1" applyFont="1" applyBorder="1" applyAlignment="1">
      <alignment horizontal="center" vertical="center" wrapText="1"/>
    </xf>
    <xf numFmtId="178" fontId="10" fillId="0" borderId="45" xfId="1" applyNumberFormat="1" applyFont="1" applyBorder="1" applyAlignment="1">
      <alignment horizontal="center" vertical="center" wrapText="1"/>
    </xf>
    <xf numFmtId="178" fontId="11" fillId="2" borderId="3" xfId="1" applyNumberFormat="1" applyFont="1" applyFill="1" applyBorder="1" applyAlignment="1">
      <alignment horizontal="center" vertical="center"/>
    </xf>
    <xf numFmtId="178" fontId="2" fillId="3" borderId="8" xfId="1" applyNumberFormat="1" applyFont="1" applyFill="1" applyBorder="1" applyAlignment="1" applyProtection="1">
      <alignment horizontal="right" vertical="center" indent="1"/>
      <protection locked="0"/>
    </xf>
    <xf numFmtId="178" fontId="2" fillId="3" borderId="11" xfId="1" applyNumberFormat="1" applyFont="1" applyFill="1" applyBorder="1" applyAlignment="1" applyProtection="1">
      <alignment horizontal="right" vertical="center" indent="1"/>
      <protection locked="0"/>
    </xf>
    <xf numFmtId="178" fontId="2" fillId="3" borderId="14" xfId="1" applyNumberFormat="1" applyFont="1" applyFill="1" applyBorder="1" applyAlignment="1" applyProtection="1">
      <alignment horizontal="right" vertical="center" indent="1"/>
      <protection locked="0"/>
    </xf>
    <xf numFmtId="176" fontId="2" fillId="3" borderId="0" xfId="1" applyNumberFormat="1" applyFont="1" applyFill="1" applyAlignment="1">
      <alignment horizontal="center" vertical="center"/>
    </xf>
    <xf numFmtId="178" fontId="11" fillId="3" borderId="15" xfId="1" applyNumberFormat="1" applyFont="1" applyFill="1" applyBorder="1" applyAlignment="1">
      <alignment horizontal="center" vertical="center"/>
    </xf>
    <xf numFmtId="178" fontId="10" fillId="0" borderId="43" xfId="1" applyNumberFormat="1" applyFont="1" applyBorder="1" applyAlignment="1">
      <alignment horizontal="center" vertical="center" wrapText="1"/>
    </xf>
    <xf numFmtId="178" fontId="10" fillId="0" borderId="38" xfId="1" applyNumberFormat="1" applyFont="1" applyBorder="1" applyAlignment="1">
      <alignment horizontal="justify" vertical="center" wrapText="1"/>
    </xf>
    <xf numFmtId="178" fontId="2" fillId="0" borderId="43" xfId="1" applyNumberFormat="1" applyFont="1" applyBorder="1" applyAlignment="1">
      <alignment vertical="center"/>
    </xf>
    <xf numFmtId="178" fontId="11" fillId="0" borderId="8" xfId="1" applyNumberFormat="1" applyFont="1" applyBorder="1" applyAlignment="1">
      <alignment horizontal="right" vertical="center" indent="1"/>
    </xf>
    <xf numFmtId="178" fontId="11" fillId="0" borderId="6" xfId="1" applyNumberFormat="1" applyFont="1" applyBorder="1" applyAlignment="1">
      <alignment vertical="center"/>
    </xf>
    <xf numFmtId="178" fontId="2" fillId="3" borderId="29" xfId="1" applyNumberFormat="1" applyFont="1" applyFill="1" applyBorder="1" applyAlignment="1" applyProtection="1">
      <alignment horizontal="right" vertical="center" indent="1"/>
      <protection locked="0"/>
    </xf>
    <xf numFmtId="178" fontId="2" fillId="3" borderId="37" xfId="1" applyNumberFormat="1" applyFont="1" applyFill="1" applyBorder="1" applyAlignment="1" applyProtection="1">
      <alignment horizontal="right" vertical="center" indent="1"/>
      <protection locked="0"/>
    </xf>
    <xf numFmtId="178" fontId="18" fillId="0" borderId="0" xfId="1" applyNumberFormat="1" applyFont="1" applyAlignment="1">
      <alignment vertical="center"/>
    </xf>
    <xf numFmtId="178" fontId="2" fillId="0" borderId="46" xfId="1" applyNumberFormat="1" applyFont="1" applyBorder="1" applyAlignment="1">
      <alignment vertical="center"/>
    </xf>
    <xf numFmtId="178" fontId="2" fillId="0" borderId="47" xfId="1" applyNumberFormat="1" applyFont="1" applyBorder="1" applyAlignment="1">
      <alignment vertical="center"/>
    </xf>
    <xf numFmtId="178" fontId="2" fillId="0" borderId="48" xfId="1" applyNumberFormat="1" applyFont="1" applyBorder="1" applyAlignment="1">
      <alignment vertical="center"/>
    </xf>
    <xf numFmtId="178" fontId="2" fillId="0" borderId="10" xfId="1" applyNumberFormat="1" applyFont="1" applyBorder="1" applyAlignment="1">
      <alignment horizontal="center" vertical="center"/>
    </xf>
    <xf numFmtId="178" fontId="2" fillId="0" borderId="7" xfId="1" applyNumberFormat="1" applyFont="1" applyBorder="1" applyAlignment="1">
      <alignment horizontal="center" vertical="center"/>
    </xf>
    <xf numFmtId="178" fontId="15" fillId="0" borderId="0" xfId="1" applyNumberFormat="1" applyFont="1" applyAlignment="1">
      <alignment horizontal="right"/>
    </xf>
    <xf numFmtId="178" fontId="16" fillId="0" borderId="0" xfId="1" applyNumberFormat="1" applyFont="1" applyAlignment="1">
      <alignment horizontal="right"/>
    </xf>
    <xf numFmtId="178" fontId="10" fillId="0" borderId="2" xfId="1" applyNumberFormat="1" applyFont="1" applyBorder="1" applyAlignment="1">
      <alignment vertical="center" wrapText="1"/>
    </xf>
    <xf numFmtId="178" fontId="10" fillId="0" borderId="10" xfId="1" applyNumberFormat="1" applyFont="1" applyBorder="1" applyAlignment="1">
      <alignment vertical="center" wrapText="1"/>
    </xf>
    <xf numFmtId="178" fontId="10" fillId="0" borderId="12" xfId="1" applyNumberFormat="1" applyFont="1" applyBorder="1" applyAlignment="1">
      <alignment vertical="center" wrapText="1"/>
    </xf>
    <xf numFmtId="178" fontId="10" fillId="0" borderId="13" xfId="1" applyNumberFormat="1" applyFont="1" applyBorder="1" applyAlignment="1">
      <alignment vertical="center" wrapText="1"/>
    </xf>
    <xf numFmtId="178" fontId="10" fillId="0" borderId="6" xfId="1" applyNumberFormat="1" applyFont="1" applyBorder="1" applyAlignment="1">
      <alignment vertical="center" wrapText="1"/>
    </xf>
    <xf numFmtId="178" fontId="10" fillId="0" borderId="7" xfId="1" applyNumberFormat="1" applyFont="1" applyBorder="1" applyAlignment="1">
      <alignment vertical="center" wrapText="1"/>
    </xf>
    <xf numFmtId="178" fontId="10" fillId="0" borderId="2" xfId="1" applyNumberFormat="1" applyFont="1" applyBorder="1" applyAlignment="1">
      <alignment horizontal="left" vertical="center"/>
    </xf>
    <xf numFmtId="178" fontId="10" fillId="0" borderId="12" xfId="1" applyNumberFormat="1" applyFont="1" applyBorder="1" applyAlignment="1">
      <alignment horizontal="left" vertical="center"/>
    </xf>
    <xf numFmtId="178" fontId="10" fillId="0" borderId="6" xfId="1" applyNumberFormat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10" fillId="0" borderId="12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10" fillId="0" borderId="43" xfId="1" applyFont="1" applyBorder="1" applyAlignment="1">
      <alignment horizontal="left" vertical="center"/>
    </xf>
    <xf numFmtId="178" fontId="2" fillId="0" borderId="17" xfId="2" applyNumberFormat="1" applyFont="1" applyFill="1" applyBorder="1" applyAlignment="1" applyProtection="1">
      <alignment vertical="center"/>
    </xf>
    <xf numFmtId="178" fontId="2" fillId="0" borderId="27" xfId="1" applyNumberFormat="1" applyFont="1" applyBorder="1" applyAlignment="1">
      <alignment vertical="center"/>
    </xf>
    <xf numFmtId="178" fontId="19" fillId="0" borderId="8" xfId="1" applyNumberFormat="1" applyFont="1" applyBorder="1" applyAlignment="1">
      <alignment vertical="center"/>
    </xf>
    <xf numFmtId="178" fontId="2" fillId="3" borderId="6" xfId="1" applyNumberFormat="1" applyFont="1" applyFill="1" applyBorder="1" applyAlignment="1">
      <alignment vertical="center"/>
    </xf>
    <xf numFmtId="178" fontId="2" fillId="0" borderId="8" xfId="2" applyNumberFormat="1" applyFont="1" applyFill="1" applyBorder="1" applyAlignment="1" applyProtection="1">
      <alignment vertical="center"/>
    </xf>
    <xf numFmtId="178" fontId="19" fillId="0" borderId="11" xfId="1" applyNumberFormat="1" applyFont="1" applyBorder="1" applyAlignment="1">
      <alignment vertical="center"/>
    </xf>
    <xf numFmtId="178" fontId="2" fillId="3" borderId="2" xfId="1" applyNumberFormat="1" applyFont="1" applyFill="1" applyBorder="1" applyAlignment="1">
      <alignment vertical="center"/>
    </xf>
    <xf numFmtId="178" fontId="2" fillId="0" borderId="11" xfId="2" applyNumberFormat="1" applyFont="1" applyFill="1" applyBorder="1" applyAlignment="1" applyProtection="1">
      <alignment vertical="center"/>
    </xf>
    <xf numFmtId="178" fontId="6" fillId="3" borderId="49" xfId="0" applyNumberFormat="1" applyFont="1" applyFill="1" applyBorder="1"/>
    <xf numFmtId="178" fontId="21" fillId="0" borderId="0" xfId="0" applyNumberFormat="1" applyFont="1" applyAlignment="1">
      <alignment vertical="center"/>
    </xf>
    <xf numFmtId="178" fontId="2" fillId="0" borderId="0" xfId="0" applyNumberFormat="1" applyFont="1"/>
    <xf numFmtId="178" fontId="6" fillId="0" borderId="0" xfId="0" applyNumberFormat="1" applyFont="1"/>
    <xf numFmtId="178" fontId="2" fillId="0" borderId="0" xfId="0" applyNumberFormat="1" applyFont="1" applyAlignment="1">
      <alignment vertical="top"/>
    </xf>
    <xf numFmtId="177" fontId="2" fillId="3" borderId="0" xfId="1" applyNumberFormat="1" applyFont="1" applyFill="1" applyAlignment="1">
      <alignment horizontal="right" vertical="center"/>
    </xf>
    <xf numFmtId="178" fontId="2" fillId="0" borderId="8" xfId="1" applyNumberFormat="1" applyFont="1" applyBorder="1" applyAlignment="1">
      <alignment horizontal="center" vertical="center"/>
    </xf>
    <xf numFmtId="178" fontId="2" fillId="0" borderId="6" xfId="1" applyNumberFormat="1" applyFont="1" applyBorder="1" applyAlignment="1">
      <alignment horizontal="center" vertical="center"/>
    </xf>
    <xf numFmtId="178" fontId="2" fillId="0" borderId="7" xfId="1" applyNumberFormat="1" applyFont="1" applyBorder="1" applyAlignment="1">
      <alignment horizontal="center" vertical="center"/>
    </xf>
    <xf numFmtId="178" fontId="20" fillId="0" borderId="0" xfId="0" applyNumberFormat="1" applyFont="1" applyAlignment="1">
      <alignment horizontal="left" vertical="center" wrapText="1"/>
    </xf>
    <xf numFmtId="178" fontId="20" fillId="0" borderId="0" xfId="0" applyNumberFormat="1" applyFont="1" applyAlignment="1">
      <alignment horizontal="left" vertical="center"/>
    </xf>
    <xf numFmtId="178" fontId="11" fillId="0" borderId="40" xfId="1" applyNumberFormat="1" applyFont="1" applyBorder="1" applyAlignment="1">
      <alignment horizontal="right" vertical="center"/>
    </xf>
    <xf numFmtId="178" fontId="11" fillId="0" borderId="28" xfId="1" applyNumberFormat="1" applyFont="1" applyBorder="1" applyAlignment="1">
      <alignment horizontal="right" vertical="center"/>
    </xf>
    <xf numFmtId="178" fontId="11" fillId="0" borderId="42" xfId="1" applyNumberFormat="1" applyFont="1" applyBorder="1" applyAlignment="1">
      <alignment horizontal="right" vertical="center"/>
    </xf>
    <xf numFmtId="178" fontId="11" fillId="0" borderId="22" xfId="1" applyNumberFormat="1" applyFont="1" applyBorder="1" applyAlignment="1">
      <alignment horizontal="right" vertical="center"/>
    </xf>
    <xf numFmtId="178" fontId="11" fillId="0" borderId="41" xfId="1" applyNumberFormat="1" applyFont="1" applyBorder="1" applyAlignment="1">
      <alignment horizontal="left" vertical="center"/>
    </xf>
    <xf numFmtId="178" fontId="11" fillId="0" borderId="27" xfId="1" applyNumberFormat="1" applyFont="1" applyBorder="1" applyAlignment="1">
      <alignment horizontal="left" vertical="center"/>
    </xf>
    <xf numFmtId="178" fontId="2" fillId="0" borderId="37" xfId="1" applyNumberFormat="1" applyFont="1" applyBorder="1" applyAlignment="1">
      <alignment horizontal="center" vertical="center"/>
    </xf>
    <xf numFmtId="178" fontId="2" fillId="0" borderId="43" xfId="1" applyNumberFormat="1" applyFont="1" applyBorder="1" applyAlignment="1">
      <alignment horizontal="center" vertical="center"/>
    </xf>
    <xf numFmtId="178" fontId="2" fillId="0" borderId="38" xfId="1" applyNumberFormat="1" applyFont="1" applyBorder="1" applyAlignment="1">
      <alignment horizontal="center" vertical="center"/>
    </xf>
    <xf numFmtId="178" fontId="11" fillId="0" borderId="15" xfId="1" applyNumberFormat="1" applyFont="1" applyBorder="1" applyAlignment="1">
      <alignment horizontal="center" vertical="center"/>
    </xf>
    <xf numFmtId="178" fontId="11" fillId="0" borderId="16" xfId="1" applyNumberFormat="1" applyFont="1" applyBorder="1" applyAlignment="1">
      <alignment horizontal="center" vertical="center"/>
    </xf>
    <xf numFmtId="178" fontId="12" fillId="0" borderId="36" xfId="2" applyNumberFormat="1" applyFont="1" applyBorder="1" applyAlignment="1" applyProtection="1">
      <alignment horizontal="right" vertical="center"/>
    </xf>
    <xf numFmtId="178" fontId="12" fillId="0" borderId="15" xfId="2" applyNumberFormat="1" applyFont="1" applyBorder="1" applyAlignment="1" applyProtection="1">
      <alignment horizontal="right" vertical="center"/>
    </xf>
    <xf numFmtId="178" fontId="11" fillId="0" borderId="20" xfId="1" applyNumberFormat="1" applyFont="1" applyBorder="1" applyAlignment="1">
      <alignment horizontal="center" vertical="center"/>
    </xf>
    <xf numFmtId="178" fontId="11" fillId="2" borderId="4" xfId="1" applyNumberFormat="1" applyFont="1" applyFill="1" applyBorder="1" applyAlignment="1">
      <alignment horizontal="center" vertical="center"/>
    </xf>
    <xf numFmtId="178" fontId="11" fillId="2" borderId="36" xfId="1" applyNumberFormat="1" applyFont="1" applyFill="1" applyBorder="1" applyAlignment="1">
      <alignment horizontal="center" vertical="center"/>
    </xf>
    <xf numFmtId="178" fontId="11" fillId="2" borderId="15" xfId="1" applyNumberFormat="1" applyFont="1" applyFill="1" applyBorder="1" applyAlignment="1">
      <alignment horizontal="center" vertical="center"/>
    </xf>
    <xf numFmtId="178" fontId="11" fillId="2" borderId="21" xfId="1" applyNumberFormat="1" applyFont="1" applyFill="1" applyBorder="1" applyAlignment="1">
      <alignment horizontal="center" vertical="center"/>
    </xf>
    <xf numFmtId="178" fontId="2" fillId="0" borderId="35" xfId="1" applyNumberFormat="1" applyFont="1" applyBorder="1" applyAlignment="1">
      <alignment horizontal="center" vertical="center"/>
    </xf>
    <xf numFmtId="178" fontId="11" fillId="2" borderId="31" xfId="1" applyNumberFormat="1" applyFont="1" applyFill="1" applyBorder="1" applyAlignment="1">
      <alignment horizontal="center" vertical="center"/>
    </xf>
    <xf numFmtId="178" fontId="11" fillId="2" borderId="32" xfId="1" applyNumberFormat="1" applyFont="1" applyFill="1" applyBorder="1" applyAlignment="1">
      <alignment horizontal="center" vertical="center"/>
    </xf>
    <xf numFmtId="178" fontId="11" fillId="2" borderId="33" xfId="1" applyNumberFormat="1" applyFont="1" applyFill="1" applyBorder="1" applyAlignment="1">
      <alignment horizontal="center" vertical="center"/>
    </xf>
    <xf numFmtId="178" fontId="12" fillId="2" borderId="32" xfId="2" applyNumberFormat="1" applyFont="1" applyFill="1" applyBorder="1" applyAlignment="1" applyProtection="1">
      <alignment horizontal="right" vertical="center"/>
    </xf>
    <xf numFmtId="178" fontId="10" fillId="0" borderId="5" xfId="1" applyNumberFormat="1" applyFont="1" applyBorder="1" applyAlignment="1">
      <alignment horizontal="center" vertical="center" textRotation="255" wrapText="1"/>
    </xf>
    <xf numFmtId="178" fontId="10" fillId="0" borderId="9" xfId="1" applyNumberFormat="1" applyFont="1" applyBorder="1" applyAlignment="1">
      <alignment horizontal="center" vertical="center" textRotation="255" wrapText="1"/>
    </xf>
    <xf numFmtId="178" fontId="10" fillId="0" borderId="19" xfId="1" applyNumberFormat="1" applyFont="1" applyBorder="1" applyAlignment="1">
      <alignment horizontal="center" vertical="center" textRotation="255" wrapText="1"/>
    </xf>
    <xf numFmtId="178" fontId="2" fillId="0" borderId="11" xfId="1" applyNumberFormat="1" applyFont="1" applyBorder="1" applyAlignment="1">
      <alignment horizontal="center" vertical="center"/>
    </xf>
    <xf numFmtId="178" fontId="2" fillId="0" borderId="2" xfId="1" applyNumberFormat="1" applyFont="1" applyBorder="1" applyAlignment="1">
      <alignment horizontal="center" vertical="center"/>
    </xf>
    <xf numFmtId="178" fontId="2" fillId="0" borderId="10" xfId="1" applyNumberFormat="1" applyFont="1" applyBorder="1" applyAlignment="1">
      <alignment horizontal="center" vertical="center"/>
    </xf>
    <xf numFmtId="178" fontId="11" fillId="0" borderId="40" xfId="1" applyNumberFormat="1" applyFont="1" applyBorder="1" applyAlignment="1">
      <alignment horizontal="center" vertical="center"/>
    </xf>
    <xf numFmtId="178" fontId="11" fillId="0" borderId="28" xfId="1" applyNumberFormat="1" applyFont="1" applyBorder="1" applyAlignment="1">
      <alignment horizontal="center" vertical="center"/>
    </xf>
    <xf numFmtId="178" fontId="11" fillId="0" borderId="42" xfId="1" applyNumberFormat="1" applyFont="1" applyBorder="1" applyAlignment="1">
      <alignment horizontal="center" vertical="center"/>
    </xf>
    <xf numFmtId="178" fontId="11" fillId="0" borderId="22" xfId="1" applyNumberFormat="1" applyFont="1" applyBorder="1" applyAlignment="1">
      <alignment horizontal="center" vertical="center"/>
    </xf>
    <xf numFmtId="178" fontId="11" fillId="2" borderId="23" xfId="1" applyNumberFormat="1" applyFont="1" applyFill="1" applyBorder="1" applyAlignment="1">
      <alignment horizontal="center" vertical="center"/>
    </xf>
    <xf numFmtId="178" fontId="2" fillId="0" borderId="5" xfId="1" applyNumberFormat="1" applyFont="1" applyBorder="1" applyAlignment="1">
      <alignment horizontal="center" vertical="center" textRotation="255"/>
    </xf>
    <xf numFmtId="178" fontId="2" fillId="0" borderId="9" xfId="1" applyNumberFormat="1" applyFont="1" applyBorder="1" applyAlignment="1">
      <alignment horizontal="center" vertical="center" textRotation="255"/>
    </xf>
    <xf numFmtId="178" fontId="2" fillId="0" borderId="19" xfId="1" applyNumberFormat="1" applyFont="1" applyBorder="1" applyAlignment="1">
      <alignment horizontal="center" vertical="center" textRotation="255"/>
    </xf>
    <xf numFmtId="178" fontId="10" fillId="0" borderId="2" xfId="1" applyNumberFormat="1" applyFont="1" applyBorder="1" applyAlignment="1">
      <alignment horizontal="center" vertical="center" wrapText="1"/>
    </xf>
    <xf numFmtId="178" fontId="11" fillId="2" borderId="16" xfId="1" applyNumberFormat="1" applyFont="1" applyFill="1" applyBorder="1" applyAlignment="1">
      <alignment horizontal="center" vertical="center"/>
    </xf>
    <xf numFmtId="178" fontId="10" fillId="0" borderId="6" xfId="1" applyNumberFormat="1" applyFont="1" applyBorder="1" applyAlignment="1">
      <alignment horizontal="center" vertical="center"/>
    </xf>
    <xf numFmtId="178" fontId="2" fillId="0" borderId="14" xfId="1" applyNumberFormat="1" applyFont="1" applyBorder="1" applyAlignment="1">
      <alignment horizontal="center" vertical="center"/>
    </xf>
    <xf numFmtId="178" fontId="2" fillId="0" borderId="12" xfId="1" applyNumberFormat="1" applyFont="1" applyBorder="1" applyAlignment="1">
      <alignment horizontal="center" vertical="center"/>
    </xf>
    <xf numFmtId="178" fontId="2" fillId="0" borderId="13" xfId="1" applyNumberFormat="1" applyFont="1" applyBorder="1" applyAlignment="1">
      <alignment horizontal="center" vertical="center"/>
    </xf>
    <xf numFmtId="178" fontId="3" fillId="0" borderId="0" xfId="1" applyNumberFormat="1" applyFont="1" applyAlignment="1">
      <alignment horizontal="center" vertical="center"/>
    </xf>
    <xf numFmtId="178" fontId="9" fillId="0" borderId="0" xfId="1" applyNumberFormat="1" applyFont="1" applyAlignment="1">
      <alignment horizontal="center"/>
    </xf>
    <xf numFmtId="178" fontId="11" fillId="3" borderId="1" xfId="1" applyNumberFormat="1" applyFont="1" applyFill="1" applyBorder="1" applyAlignment="1">
      <alignment horizontal="left" vertical="center" indent="1"/>
    </xf>
    <xf numFmtId="178" fontId="11" fillId="3" borderId="2" xfId="1" applyNumberFormat="1" applyFont="1" applyFill="1" applyBorder="1" applyAlignment="1">
      <alignment horizontal="left" indent="1"/>
    </xf>
    <xf numFmtId="178" fontId="11" fillId="3" borderId="1" xfId="1" applyNumberFormat="1" applyFont="1" applyFill="1" applyBorder="1" applyAlignment="1" applyProtection="1">
      <alignment horizontal="left" vertical="center" indent="1" shrinkToFit="1"/>
      <protection locked="0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38100</xdr:rowOff>
    </xdr:from>
    <xdr:to>
      <xdr:col>1</xdr:col>
      <xdr:colOff>666750</xdr:colOff>
      <xdr:row>3</xdr:row>
      <xdr:rowOff>123825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8575" y="38100"/>
          <a:ext cx="1133475" cy="297996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申込集計表</a:t>
          </a:r>
        </a:p>
      </xdr:txBody>
    </xdr:sp>
    <xdr:clientData/>
  </xdr:twoCellAnchor>
  <xdr:twoCellAnchor>
    <xdr:from>
      <xdr:col>3</xdr:col>
      <xdr:colOff>285750</xdr:colOff>
      <xdr:row>40</xdr:row>
      <xdr:rowOff>161927</xdr:rowOff>
    </xdr:from>
    <xdr:to>
      <xdr:col>14</xdr:col>
      <xdr:colOff>123825</xdr:colOff>
      <xdr:row>47</xdr:row>
      <xdr:rowOff>114301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43793" y="9305927"/>
          <a:ext cx="4415518" cy="1367517"/>
        </a:xfrm>
        <a:prstGeom prst="rect">
          <a:avLst/>
        </a:prstGeom>
        <a:noFill/>
        <a:ln w="15875">
          <a:solidFill>
            <a:schemeClr val="tx1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X47"/>
  <sheetViews>
    <sheetView tabSelected="1" workbookViewId="0">
      <selection activeCell="J30" sqref="J30"/>
    </sheetView>
  </sheetViews>
  <sheetFormatPr defaultColWidth="9" defaultRowHeight="13.5" x14ac:dyDescent="0.15"/>
  <cols>
    <col min="1" max="1" width="7" style="1" customWidth="1"/>
    <col min="2" max="2" width="10.875" style="1" customWidth="1"/>
    <col min="3" max="3" width="6" style="1" customWidth="1"/>
    <col min="4" max="4" width="2.5" style="1" customWidth="1"/>
    <col min="5" max="5" width="8.5" style="1" customWidth="1"/>
    <col min="6" max="6" width="7" style="1" customWidth="1"/>
    <col min="7" max="7" width="5.125" style="1" customWidth="1"/>
    <col min="8" max="8" width="1.375" style="1" customWidth="1"/>
    <col min="9" max="9" width="10.875" style="1" customWidth="1"/>
    <col min="10" max="10" width="5.125" style="1" customWidth="1"/>
    <col min="11" max="11" width="3.25" style="1" customWidth="1"/>
    <col min="12" max="12" width="8.625" style="1" bestFit="1" customWidth="1"/>
    <col min="13" max="13" width="12" style="1" customWidth="1"/>
    <col min="14" max="14" width="4.375" style="1" customWidth="1"/>
    <col min="15" max="15" width="5.875" style="12" customWidth="1"/>
    <col min="16" max="16" width="5.25" style="1" customWidth="1"/>
    <col min="17" max="17" width="9" style="4"/>
    <col min="18" max="16384" width="9" style="1"/>
  </cols>
  <sheetData>
    <row r="1" spans="1:24" ht="9" customHeight="1" x14ac:dyDescent="0.15"/>
    <row r="2" spans="1:24" ht="21" x14ac:dyDescent="0.15">
      <c r="Q2" s="96"/>
      <c r="R2" s="97" t="s">
        <v>68</v>
      </c>
      <c r="S2" s="98"/>
      <c r="T2" s="98"/>
      <c r="U2" s="98"/>
      <c r="V2" s="98"/>
    </row>
    <row r="3" spans="1:24" ht="17.25" x14ac:dyDescent="0.2">
      <c r="O3" s="2"/>
      <c r="P3" s="3"/>
      <c r="Q3" s="99"/>
      <c r="R3" s="98"/>
      <c r="S3" s="100" t="s">
        <v>69</v>
      </c>
      <c r="T3" s="98"/>
      <c r="U3" s="98"/>
      <c r="V3" s="98"/>
      <c r="W3" s="5"/>
      <c r="X3" s="5"/>
    </row>
    <row r="4" spans="1:24" x14ac:dyDescent="0.15">
      <c r="A4" s="6"/>
      <c r="B4" s="7"/>
      <c r="C4" s="7"/>
      <c r="D4" s="7"/>
      <c r="E4" s="7"/>
      <c r="F4" s="7"/>
      <c r="G4" s="8"/>
      <c r="H4" s="8"/>
      <c r="I4" s="8"/>
      <c r="J4" s="8"/>
      <c r="K4" s="8"/>
      <c r="L4" s="8"/>
      <c r="M4" s="9" t="s">
        <v>70</v>
      </c>
      <c r="N4" s="101" t="s">
        <v>0</v>
      </c>
      <c r="O4" s="57" t="s">
        <v>1</v>
      </c>
      <c r="Q4" s="10" t="s">
        <v>2</v>
      </c>
      <c r="R4" s="5"/>
      <c r="S4" s="5"/>
      <c r="T4" s="5"/>
      <c r="U4" s="5"/>
      <c r="V4" s="5"/>
      <c r="W4" s="5"/>
      <c r="X4" s="5"/>
    </row>
    <row r="5" spans="1:24" ht="14.25" x14ac:dyDescent="0.15">
      <c r="A5" s="150" t="s">
        <v>71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Q5" s="10"/>
      <c r="R5" s="5"/>
      <c r="S5" s="5"/>
      <c r="T5" s="5"/>
      <c r="U5" s="5"/>
      <c r="V5" s="5"/>
      <c r="W5" s="5"/>
      <c r="X5" s="5"/>
    </row>
    <row r="6" spans="1:24" ht="14.25" x14ac:dyDescent="0.15">
      <c r="A6" s="150" t="s">
        <v>72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Q6" s="10"/>
      <c r="R6" s="5"/>
      <c r="S6" s="5"/>
      <c r="T6" s="5"/>
      <c r="U6" s="5"/>
      <c r="V6" s="5"/>
      <c r="W6" s="5"/>
      <c r="X6" s="5"/>
    </row>
    <row r="7" spans="1:24" ht="29.25" customHeight="1" x14ac:dyDescent="0.2">
      <c r="A7" s="151" t="s">
        <v>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Q7" s="10"/>
      <c r="R7" s="5"/>
      <c r="S7" s="5"/>
      <c r="T7" s="5"/>
      <c r="U7" s="5"/>
      <c r="V7" s="5"/>
      <c r="W7" s="5"/>
      <c r="X7" s="5"/>
    </row>
    <row r="8" spans="1:24" ht="30" customHeight="1" x14ac:dyDescent="0.15">
      <c r="A8" s="7" t="s">
        <v>4</v>
      </c>
      <c r="B8" s="154"/>
      <c r="C8" s="154"/>
      <c r="D8" s="154"/>
      <c r="E8" s="154"/>
      <c r="F8" s="154"/>
      <c r="G8" s="154"/>
      <c r="H8" s="9"/>
      <c r="I8" s="9" t="s">
        <v>5</v>
      </c>
      <c r="J8" s="152"/>
      <c r="K8" s="152"/>
      <c r="L8" s="152"/>
      <c r="M8" s="152"/>
      <c r="N8" s="152"/>
      <c r="O8" s="8"/>
      <c r="Q8" s="13" t="s">
        <v>6</v>
      </c>
      <c r="R8" s="5"/>
      <c r="S8" s="5"/>
      <c r="T8" s="5"/>
      <c r="U8" s="5"/>
      <c r="V8" s="5"/>
      <c r="W8" s="5"/>
      <c r="X8" s="5"/>
    </row>
    <row r="9" spans="1:24" ht="19.7" customHeight="1" x14ac:dyDescent="0.15">
      <c r="H9" s="11"/>
      <c r="I9" s="11" t="s">
        <v>7</v>
      </c>
      <c r="J9" s="153"/>
      <c r="K9" s="153"/>
      <c r="L9" s="153"/>
      <c r="M9" s="153"/>
      <c r="N9" s="153"/>
      <c r="Q9" s="13" t="s">
        <v>8</v>
      </c>
      <c r="R9" s="5"/>
      <c r="S9" s="5"/>
      <c r="T9" s="5"/>
      <c r="U9" s="5"/>
      <c r="V9" s="5"/>
      <c r="W9" s="5"/>
      <c r="X9" s="5"/>
    </row>
    <row r="10" spans="1:24" ht="7.7" customHeight="1" thickBot="1" x14ac:dyDescent="0.2">
      <c r="Q10" s="10"/>
      <c r="R10" s="5"/>
      <c r="S10" s="5"/>
      <c r="T10" s="5"/>
      <c r="U10" s="5"/>
      <c r="V10" s="5"/>
      <c r="W10" s="5"/>
      <c r="X10" s="5"/>
    </row>
    <row r="11" spans="1:24" s="7" customFormat="1" ht="20.25" customHeight="1" thickBot="1" x14ac:dyDescent="0.2">
      <c r="A11" s="53"/>
      <c r="B11" s="121" t="s">
        <v>9</v>
      </c>
      <c r="C11" s="121"/>
      <c r="D11" s="121"/>
      <c r="E11" s="121"/>
      <c r="F11" s="121" t="s">
        <v>10</v>
      </c>
      <c r="G11" s="121"/>
      <c r="H11" s="122" t="s">
        <v>11</v>
      </c>
      <c r="I11" s="123"/>
      <c r="J11" s="123"/>
      <c r="K11" s="123"/>
      <c r="L11" s="145"/>
      <c r="M11" s="121" t="s">
        <v>12</v>
      </c>
      <c r="N11" s="140"/>
      <c r="O11" s="8"/>
      <c r="Q11" s="13"/>
      <c r="R11" s="14"/>
      <c r="S11" s="14"/>
      <c r="T11" s="14"/>
      <c r="U11" s="14"/>
      <c r="V11" s="14"/>
      <c r="W11" s="14"/>
      <c r="X11" s="14"/>
    </row>
    <row r="12" spans="1:24" s="7" customFormat="1" ht="18.600000000000001" customHeight="1" x14ac:dyDescent="0.15">
      <c r="A12" s="141" t="s">
        <v>13</v>
      </c>
      <c r="B12" s="15" t="s">
        <v>14</v>
      </c>
      <c r="C12" s="146" t="s">
        <v>57</v>
      </c>
      <c r="D12" s="146"/>
      <c r="E12" s="16" t="s">
        <v>16</v>
      </c>
      <c r="F12" s="54"/>
      <c r="G12" s="17" t="s">
        <v>17</v>
      </c>
      <c r="H12" s="102" t="s">
        <v>44</v>
      </c>
      <c r="I12" s="103"/>
      <c r="J12" s="103"/>
      <c r="K12" s="103"/>
      <c r="L12" s="104"/>
      <c r="M12" s="18">
        <f>F12*3000</f>
        <v>0</v>
      </c>
      <c r="N12" s="19" t="s">
        <v>18</v>
      </c>
      <c r="O12" s="8"/>
      <c r="Q12" s="13" t="s">
        <v>19</v>
      </c>
      <c r="R12" s="14"/>
      <c r="S12" s="14"/>
      <c r="T12" s="14"/>
      <c r="U12" s="14"/>
      <c r="V12" s="14"/>
      <c r="W12" s="14"/>
      <c r="X12" s="14"/>
    </row>
    <row r="13" spans="1:24" s="7" customFormat="1" ht="18.600000000000001" customHeight="1" x14ac:dyDescent="0.15">
      <c r="A13" s="142"/>
      <c r="B13" s="20" t="s">
        <v>20</v>
      </c>
      <c r="C13" s="144" t="s">
        <v>21</v>
      </c>
      <c r="D13" s="144"/>
      <c r="E13" s="21" t="s">
        <v>22</v>
      </c>
      <c r="F13" s="55"/>
      <c r="G13" s="22" t="s">
        <v>17</v>
      </c>
      <c r="H13" s="133" t="s">
        <v>20</v>
      </c>
      <c r="I13" s="134"/>
      <c r="J13" s="134"/>
      <c r="K13" s="134"/>
      <c r="L13" s="135"/>
      <c r="M13" s="23">
        <f t="shared" ref="M13:M21" si="0">F13*3000</f>
        <v>0</v>
      </c>
      <c r="N13" s="24" t="s">
        <v>18</v>
      </c>
      <c r="O13" s="8"/>
      <c r="Q13" s="25"/>
      <c r="R13" s="14"/>
      <c r="S13" s="14"/>
      <c r="T13" s="14"/>
      <c r="U13" s="14"/>
      <c r="V13" s="14"/>
      <c r="W13" s="14"/>
      <c r="X13" s="14"/>
    </row>
    <row r="14" spans="1:24" s="7" customFormat="1" ht="18.600000000000001" customHeight="1" x14ac:dyDescent="0.15">
      <c r="A14" s="142"/>
      <c r="B14" s="20" t="s">
        <v>20</v>
      </c>
      <c r="C14" s="144" t="s">
        <v>21</v>
      </c>
      <c r="D14" s="144"/>
      <c r="E14" s="21" t="s">
        <v>23</v>
      </c>
      <c r="F14" s="55"/>
      <c r="G14" s="22" t="s">
        <v>17</v>
      </c>
      <c r="H14" s="133" t="s">
        <v>20</v>
      </c>
      <c r="I14" s="134"/>
      <c r="J14" s="134"/>
      <c r="K14" s="134"/>
      <c r="L14" s="135"/>
      <c r="M14" s="23">
        <f t="shared" si="0"/>
        <v>0</v>
      </c>
      <c r="N14" s="24" t="s">
        <v>18</v>
      </c>
      <c r="O14" s="8"/>
      <c r="Q14" s="25"/>
      <c r="R14" s="14"/>
      <c r="S14" s="14"/>
      <c r="T14" s="14"/>
      <c r="U14" s="14"/>
      <c r="V14" s="14"/>
      <c r="W14" s="14"/>
      <c r="X14" s="14"/>
    </row>
    <row r="15" spans="1:24" s="7" customFormat="1" ht="18.600000000000001" customHeight="1" x14ac:dyDescent="0.15">
      <c r="A15" s="142"/>
      <c r="B15" s="20" t="s">
        <v>20</v>
      </c>
      <c r="C15" s="80" t="s">
        <v>58</v>
      </c>
      <c r="D15" s="74"/>
      <c r="E15" s="75"/>
      <c r="F15" s="55"/>
      <c r="G15" s="22" t="s">
        <v>17</v>
      </c>
      <c r="H15" s="133" t="s">
        <v>20</v>
      </c>
      <c r="I15" s="134"/>
      <c r="J15" s="134"/>
      <c r="K15" s="134"/>
      <c r="L15" s="135"/>
      <c r="M15" s="23">
        <f t="shared" si="0"/>
        <v>0</v>
      </c>
      <c r="N15" s="24" t="s">
        <v>18</v>
      </c>
      <c r="O15" s="8"/>
      <c r="Q15" s="25"/>
      <c r="R15" s="14"/>
      <c r="S15" s="14"/>
      <c r="T15" s="14"/>
      <c r="U15" s="14"/>
      <c r="V15" s="14"/>
      <c r="W15" s="14"/>
      <c r="X15" s="14"/>
    </row>
    <row r="16" spans="1:24" s="7" customFormat="1" ht="18.600000000000001" customHeight="1" x14ac:dyDescent="0.15">
      <c r="A16" s="142"/>
      <c r="B16" s="20" t="s">
        <v>20</v>
      </c>
      <c r="C16" s="80" t="s">
        <v>59</v>
      </c>
      <c r="D16" s="74"/>
      <c r="E16" s="75"/>
      <c r="F16" s="55"/>
      <c r="G16" s="22" t="s">
        <v>17</v>
      </c>
      <c r="H16" s="133" t="s">
        <v>20</v>
      </c>
      <c r="I16" s="134"/>
      <c r="J16" s="134"/>
      <c r="K16" s="134"/>
      <c r="L16" s="135"/>
      <c r="M16" s="23">
        <f t="shared" si="0"/>
        <v>0</v>
      </c>
      <c r="N16" s="24" t="s">
        <v>18</v>
      </c>
      <c r="O16" s="8"/>
      <c r="Q16" s="25"/>
      <c r="R16" s="14"/>
      <c r="S16" s="14"/>
      <c r="T16" s="14"/>
      <c r="U16" s="14"/>
      <c r="V16" s="14"/>
      <c r="W16" s="14"/>
      <c r="X16" s="14"/>
    </row>
    <row r="17" spans="1:24" s="7" customFormat="1" ht="18.600000000000001" customHeight="1" thickBot="1" x14ac:dyDescent="0.2">
      <c r="A17" s="142"/>
      <c r="B17" s="51" t="s">
        <v>20</v>
      </c>
      <c r="C17" s="81" t="s">
        <v>60</v>
      </c>
      <c r="D17" s="76"/>
      <c r="E17" s="77"/>
      <c r="F17" s="56"/>
      <c r="G17" s="28" t="s">
        <v>17</v>
      </c>
      <c r="H17" s="147" t="s">
        <v>20</v>
      </c>
      <c r="I17" s="148"/>
      <c r="J17" s="148"/>
      <c r="K17" s="148"/>
      <c r="L17" s="149"/>
      <c r="M17" s="29">
        <f t="shared" si="0"/>
        <v>0</v>
      </c>
      <c r="N17" s="30" t="s">
        <v>18</v>
      </c>
      <c r="O17" s="8"/>
      <c r="Q17" s="25"/>
    </row>
    <row r="18" spans="1:24" s="7" customFormat="1" ht="18.600000000000001" customHeight="1" x14ac:dyDescent="0.15">
      <c r="A18" s="142"/>
      <c r="B18" s="52" t="s">
        <v>25</v>
      </c>
      <c r="C18" s="82" t="s">
        <v>61</v>
      </c>
      <c r="D18" s="78"/>
      <c r="E18" s="79"/>
      <c r="F18" s="54"/>
      <c r="G18" s="17" t="s">
        <v>17</v>
      </c>
      <c r="H18" s="102" t="s">
        <v>20</v>
      </c>
      <c r="I18" s="103"/>
      <c r="J18" s="103"/>
      <c r="K18" s="103"/>
      <c r="L18" s="104"/>
      <c r="M18" s="18">
        <f t="shared" si="0"/>
        <v>0</v>
      </c>
      <c r="N18" s="19" t="s">
        <v>18</v>
      </c>
      <c r="O18" s="8"/>
      <c r="Q18" s="25"/>
    </row>
    <row r="19" spans="1:24" s="7" customFormat="1" ht="18.600000000000001" customHeight="1" x14ac:dyDescent="0.15">
      <c r="A19" s="142"/>
      <c r="B19" s="20" t="s">
        <v>20</v>
      </c>
      <c r="C19" s="80" t="s">
        <v>62</v>
      </c>
      <c r="D19" s="74"/>
      <c r="E19" s="75"/>
      <c r="F19" s="55"/>
      <c r="G19" s="22" t="s">
        <v>17</v>
      </c>
      <c r="H19" s="133" t="s">
        <v>20</v>
      </c>
      <c r="I19" s="134"/>
      <c r="J19" s="134"/>
      <c r="K19" s="134"/>
      <c r="L19" s="135"/>
      <c r="M19" s="23">
        <f t="shared" si="0"/>
        <v>0</v>
      </c>
      <c r="N19" s="24" t="s">
        <v>18</v>
      </c>
      <c r="O19" s="8"/>
      <c r="Q19" s="25"/>
    </row>
    <row r="20" spans="1:24" s="7" customFormat="1" ht="18.600000000000001" customHeight="1" x14ac:dyDescent="0.15">
      <c r="A20" s="142"/>
      <c r="B20" s="20" t="s">
        <v>20</v>
      </c>
      <c r="C20" s="80" t="s">
        <v>59</v>
      </c>
      <c r="D20" s="74"/>
      <c r="E20" s="75"/>
      <c r="F20" s="55"/>
      <c r="G20" s="22" t="s">
        <v>17</v>
      </c>
      <c r="H20" s="133" t="s">
        <v>20</v>
      </c>
      <c r="I20" s="134"/>
      <c r="J20" s="134"/>
      <c r="K20" s="134"/>
      <c r="L20" s="135"/>
      <c r="M20" s="23">
        <f t="shared" si="0"/>
        <v>0</v>
      </c>
      <c r="N20" s="24" t="s">
        <v>18</v>
      </c>
      <c r="O20" s="8"/>
      <c r="Q20" s="25"/>
    </row>
    <row r="21" spans="1:24" s="7" customFormat="1" ht="18.600000000000001" customHeight="1" thickBot="1" x14ac:dyDescent="0.2">
      <c r="A21" s="142"/>
      <c r="B21" s="26" t="s">
        <v>20</v>
      </c>
      <c r="C21" s="81" t="s">
        <v>63</v>
      </c>
      <c r="D21" s="76"/>
      <c r="E21" s="77"/>
      <c r="F21" s="56"/>
      <c r="G21" s="28" t="s">
        <v>17</v>
      </c>
      <c r="H21" s="113" t="s">
        <v>20</v>
      </c>
      <c r="I21" s="114"/>
      <c r="J21" s="114"/>
      <c r="K21" s="114"/>
      <c r="L21" s="115"/>
      <c r="M21" s="45">
        <f t="shared" si="0"/>
        <v>0</v>
      </c>
      <c r="N21" s="46" t="s">
        <v>18</v>
      </c>
      <c r="O21" s="8"/>
      <c r="Q21" s="25"/>
    </row>
    <row r="22" spans="1:24" s="7" customFormat="1" ht="24" customHeight="1" thickBot="1" x14ac:dyDescent="0.2">
      <c r="A22" s="142"/>
      <c r="B22" s="116" t="s">
        <v>26</v>
      </c>
      <c r="C22" s="116"/>
      <c r="D22" s="116"/>
      <c r="E22" s="117"/>
      <c r="F22" s="31">
        <f>SUM(F12:F21)</f>
        <v>0</v>
      </c>
      <c r="G22" s="32" t="s">
        <v>17</v>
      </c>
      <c r="H22" s="118">
        <f>SUM(M12:M21)</f>
        <v>0</v>
      </c>
      <c r="I22" s="119"/>
      <c r="J22" s="119"/>
      <c r="K22" s="119"/>
      <c r="L22" s="119"/>
      <c r="M22" s="119"/>
      <c r="N22" s="35" t="s">
        <v>18</v>
      </c>
      <c r="O22" s="8" t="s">
        <v>50</v>
      </c>
      <c r="Q22" s="25"/>
    </row>
    <row r="23" spans="1:24" s="7" customFormat="1" ht="9" customHeight="1" thickBot="1" x14ac:dyDescent="0.2">
      <c r="A23" s="142"/>
      <c r="O23" s="8"/>
      <c r="Q23" s="33"/>
      <c r="R23" s="34"/>
      <c r="S23" s="34"/>
      <c r="T23" s="34"/>
      <c r="U23" s="34"/>
      <c r="V23" s="34"/>
    </row>
    <row r="24" spans="1:24" ht="24.95" customHeight="1" thickBot="1" x14ac:dyDescent="0.2">
      <c r="A24" s="143"/>
      <c r="B24" s="120" t="s">
        <v>27</v>
      </c>
      <c r="C24" s="116"/>
      <c r="D24" s="116"/>
      <c r="E24" s="117"/>
      <c r="F24" s="58"/>
      <c r="G24" s="35" t="s">
        <v>17</v>
      </c>
      <c r="H24" s="44"/>
      <c r="I24" s="44"/>
      <c r="J24" s="44"/>
      <c r="K24" s="44"/>
      <c r="O24" s="1"/>
      <c r="Q24" s="13" t="s">
        <v>28</v>
      </c>
    </row>
    <row r="25" spans="1:24" s="7" customFormat="1" ht="24.95" customHeight="1" thickBot="1" x14ac:dyDescent="0.2">
      <c r="O25" s="8"/>
      <c r="Q25" s="25"/>
    </row>
    <row r="26" spans="1:24" s="7" customFormat="1" ht="20.25" customHeight="1" thickBot="1" x14ac:dyDescent="0.2">
      <c r="A26" s="53"/>
      <c r="B26" s="121" t="s">
        <v>9</v>
      </c>
      <c r="C26" s="121"/>
      <c r="D26" s="121"/>
      <c r="E26" s="121"/>
      <c r="F26" s="121" t="s">
        <v>10</v>
      </c>
      <c r="G26" s="122"/>
      <c r="H26" s="122" t="s">
        <v>42</v>
      </c>
      <c r="I26" s="123"/>
      <c r="J26" s="123"/>
      <c r="K26" s="123"/>
      <c r="L26" s="123"/>
      <c r="M26" s="123"/>
      <c r="N26" s="124"/>
      <c r="O26" s="8"/>
      <c r="Q26" s="25"/>
      <c r="S26" s="14"/>
      <c r="T26" s="14"/>
      <c r="U26" s="14"/>
      <c r="V26" s="14"/>
      <c r="W26" s="14"/>
      <c r="X26" s="14"/>
    </row>
    <row r="27" spans="1:24" s="7" customFormat="1" ht="18.600000000000001" customHeight="1" x14ac:dyDescent="0.15">
      <c r="A27" s="130" t="s">
        <v>36</v>
      </c>
      <c r="B27" s="15" t="s">
        <v>14</v>
      </c>
      <c r="C27" s="15" t="s">
        <v>37</v>
      </c>
      <c r="D27" s="83" t="s">
        <v>15</v>
      </c>
      <c r="E27" s="16"/>
      <c r="F27" s="54"/>
      <c r="G27" s="41" t="s">
        <v>17</v>
      </c>
      <c r="H27" s="67"/>
      <c r="I27" s="90" t="s">
        <v>64</v>
      </c>
      <c r="J27" s="91"/>
      <c r="K27" s="41" t="s">
        <v>43</v>
      </c>
      <c r="L27" s="71" t="s">
        <v>45</v>
      </c>
      <c r="M27" s="92">
        <f>J27*3000</f>
        <v>0</v>
      </c>
      <c r="N27" s="19" t="s">
        <v>47</v>
      </c>
      <c r="Q27" s="13" t="s">
        <v>52</v>
      </c>
    </row>
    <row r="28" spans="1:24" s="7" customFormat="1" ht="18.600000000000001" customHeight="1" x14ac:dyDescent="0.15">
      <c r="A28" s="131"/>
      <c r="B28" s="20" t="s">
        <v>20</v>
      </c>
      <c r="C28" s="20" t="s">
        <v>21</v>
      </c>
      <c r="D28" s="84" t="s">
        <v>24</v>
      </c>
      <c r="E28" s="21"/>
      <c r="F28" s="55"/>
      <c r="G28" s="42" t="s">
        <v>17</v>
      </c>
      <c r="H28" s="68"/>
      <c r="I28" s="93" t="s">
        <v>65</v>
      </c>
      <c r="J28" s="94"/>
      <c r="K28" s="42" t="s">
        <v>43</v>
      </c>
      <c r="L28" s="70" t="s">
        <v>46</v>
      </c>
      <c r="M28" s="95">
        <f>J28*5000</f>
        <v>0</v>
      </c>
      <c r="N28" s="24" t="s">
        <v>47</v>
      </c>
      <c r="Q28" s="66" t="s">
        <v>51</v>
      </c>
    </row>
    <row r="29" spans="1:24" s="7" customFormat="1" ht="18.600000000000001" customHeight="1" x14ac:dyDescent="0.15">
      <c r="A29" s="131"/>
      <c r="B29" s="20" t="s">
        <v>25</v>
      </c>
      <c r="C29" s="20" t="s">
        <v>21</v>
      </c>
      <c r="D29" s="84" t="s">
        <v>15</v>
      </c>
      <c r="E29" s="21"/>
      <c r="F29" s="55"/>
      <c r="G29" s="42" t="s">
        <v>17</v>
      </c>
      <c r="H29" s="68"/>
      <c r="I29" s="93" t="s">
        <v>66</v>
      </c>
      <c r="J29" s="94"/>
      <c r="K29" s="42" t="s">
        <v>43</v>
      </c>
      <c r="L29" s="42"/>
      <c r="M29" s="95"/>
      <c r="N29" s="24"/>
      <c r="Q29" s="66" t="s">
        <v>53</v>
      </c>
    </row>
    <row r="30" spans="1:24" s="7" customFormat="1" ht="18.600000000000001" customHeight="1" thickBot="1" x14ac:dyDescent="0.2">
      <c r="A30" s="131"/>
      <c r="B30" s="51" t="s">
        <v>20</v>
      </c>
      <c r="C30" s="26" t="s">
        <v>21</v>
      </c>
      <c r="D30" s="85" t="s">
        <v>24</v>
      </c>
      <c r="E30" s="27"/>
      <c r="F30" s="56"/>
      <c r="G30" s="28" t="s">
        <v>17</v>
      </c>
      <c r="H30" s="69"/>
      <c r="I30" s="47" t="s">
        <v>67</v>
      </c>
      <c r="J30" s="7">
        <f>SUM(J27:J29)</f>
        <v>0</v>
      </c>
      <c r="K30" s="7" t="s">
        <v>43</v>
      </c>
      <c r="M30" s="88"/>
      <c r="N30" s="89"/>
      <c r="Q30" s="25"/>
    </row>
    <row r="31" spans="1:24" s="7" customFormat="1" ht="18.600000000000001" customHeight="1" x14ac:dyDescent="0.15">
      <c r="A31" s="131"/>
      <c r="B31" s="48" t="s">
        <v>38</v>
      </c>
      <c r="C31" s="48" t="s">
        <v>21</v>
      </c>
      <c r="D31" s="86" t="s">
        <v>15</v>
      </c>
      <c r="E31" s="49"/>
      <c r="F31" s="64"/>
      <c r="G31" s="50" t="s">
        <v>39</v>
      </c>
      <c r="H31" s="102" t="s">
        <v>48</v>
      </c>
      <c r="I31" s="103"/>
      <c r="J31" s="103"/>
      <c r="K31" s="103"/>
      <c r="L31" s="104"/>
      <c r="M31" s="18">
        <f>F31*10000</f>
        <v>0</v>
      </c>
      <c r="N31" s="19" t="s">
        <v>18</v>
      </c>
      <c r="Q31" s="13" t="s">
        <v>54</v>
      </c>
    </row>
    <row r="32" spans="1:24" s="7" customFormat="1" ht="18.600000000000001" customHeight="1" x14ac:dyDescent="0.15">
      <c r="A32" s="131"/>
      <c r="B32" s="20" t="s">
        <v>20</v>
      </c>
      <c r="C32" s="20" t="s">
        <v>21</v>
      </c>
      <c r="D32" s="84" t="s">
        <v>24</v>
      </c>
      <c r="E32" s="21"/>
      <c r="F32" s="55"/>
      <c r="G32" s="42" t="s">
        <v>39</v>
      </c>
      <c r="H32" s="133" t="s">
        <v>20</v>
      </c>
      <c r="I32" s="134"/>
      <c r="J32" s="134"/>
      <c r="K32" s="134"/>
      <c r="L32" s="135"/>
      <c r="M32" s="23">
        <f>F32*10000</f>
        <v>0</v>
      </c>
      <c r="N32" s="24" t="s">
        <v>18</v>
      </c>
      <c r="Q32" s="25"/>
    </row>
    <row r="33" spans="1:22" s="7" customFormat="1" ht="18.600000000000001" customHeight="1" x14ac:dyDescent="0.15">
      <c r="A33" s="131"/>
      <c r="B33" s="20" t="s">
        <v>40</v>
      </c>
      <c r="C33" s="20" t="s">
        <v>21</v>
      </c>
      <c r="D33" s="84" t="s">
        <v>15</v>
      </c>
      <c r="E33" s="21"/>
      <c r="F33" s="55"/>
      <c r="G33" s="42" t="s">
        <v>39</v>
      </c>
      <c r="H33" s="133" t="s">
        <v>20</v>
      </c>
      <c r="I33" s="134"/>
      <c r="J33" s="134"/>
      <c r="K33" s="134"/>
      <c r="L33" s="135"/>
      <c r="M33" s="23">
        <f>F33*10000</f>
        <v>0</v>
      </c>
      <c r="N33" s="24" t="s">
        <v>18</v>
      </c>
      <c r="Q33" s="25"/>
    </row>
    <row r="34" spans="1:22" s="7" customFormat="1" ht="18.600000000000001" customHeight="1" thickBot="1" x14ac:dyDescent="0.2">
      <c r="A34" s="131"/>
      <c r="B34" s="59" t="s">
        <v>20</v>
      </c>
      <c r="C34" s="59" t="s">
        <v>21</v>
      </c>
      <c r="D34" s="87" t="s">
        <v>24</v>
      </c>
      <c r="E34" s="60"/>
      <c r="F34" s="65"/>
      <c r="G34" s="61" t="s">
        <v>39</v>
      </c>
      <c r="H34" s="113" t="s">
        <v>20</v>
      </c>
      <c r="I34" s="114"/>
      <c r="J34" s="114"/>
      <c r="K34" s="114"/>
      <c r="L34" s="115"/>
      <c r="M34" s="45">
        <f>F34*10000</f>
        <v>0</v>
      </c>
      <c r="N34" s="46" t="s">
        <v>18</v>
      </c>
      <c r="Q34" s="25"/>
    </row>
    <row r="35" spans="1:22" s="7" customFormat="1" ht="18.600000000000001" customHeight="1" x14ac:dyDescent="0.15">
      <c r="A35" s="131"/>
      <c r="B35" s="136" t="s">
        <v>26</v>
      </c>
      <c r="C35" s="137"/>
      <c r="D35" s="137"/>
      <c r="E35" s="137"/>
      <c r="F35" s="62">
        <f>SUM(F27:F30)</f>
        <v>0</v>
      </c>
      <c r="G35" s="63" t="s">
        <v>17</v>
      </c>
      <c r="H35" s="107">
        <f>M27+M28+M31+M32+M33+M34</f>
        <v>0</v>
      </c>
      <c r="I35" s="108"/>
      <c r="J35" s="108"/>
      <c r="K35" s="108"/>
      <c r="L35" s="108"/>
      <c r="M35" s="108"/>
      <c r="N35" s="111" t="s">
        <v>47</v>
      </c>
      <c r="O35" s="125" t="s">
        <v>49</v>
      </c>
      <c r="Q35" s="25"/>
    </row>
    <row r="36" spans="1:22" s="7" customFormat="1" ht="18.600000000000001" customHeight="1" thickBot="1" x14ac:dyDescent="0.2">
      <c r="A36" s="131"/>
      <c r="B36" s="138"/>
      <c r="C36" s="139"/>
      <c r="D36" s="139"/>
      <c r="E36" s="139"/>
      <c r="F36" s="36">
        <f>SUM(F31:F34)</f>
        <v>0</v>
      </c>
      <c r="G36" s="43" t="s">
        <v>39</v>
      </c>
      <c r="H36" s="109"/>
      <c r="I36" s="110"/>
      <c r="J36" s="110"/>
      <c r="K36" s="110"/>
      <c r="L36" s="110"/>
      <c r="M36" s="110"/>
      <c r="N36" s="112"/>
      <c r="O36" s="125"/>
      <c r="Q36" s="25"/>
      <c r="S36" s="14"/>
      <c r="T36" s="14"/>
      <c r="U36" s="14"/>
      <c r="V36" s="14"/>
    </row>
    <row r="37" spans="1:22" s="7" customFormat="1" ht="9" customHeight="1" thickBot="1" x14ac:dyDescent="0.2">
      <c r="A37" s="131"/>
      <c r="O37" s="8"/>
      <c r="Q37" s="37"/>
      <c r="S37" s="34"/>
      <c r="T37" s="34"/>
      <c r="U37" s="34"/>
      <c r="V37" s="34"/>
    </row>
    <row r="38" spans="1:22" ht="23.65" customHeight="1" thickBot="1" x14ac:dyDescent="0.2">
      <c r="A38" s="132"/>
      <c r="B38" s="120" t="s">
        <v>27</v>
      </c>
      <c r="C38" s="116"/>
      <c r="D38" s="116"/>
      <c r="E38" s="117"/>
      <c r="F38" s="58"/>
      <c r="G38" s="35" t="s">
        <v>17</v>
      </c>
      <c r="H38" s="44"/>
      <c r="I38" s="44"/>
      <c r="J38" s="44"/>
      <c r="K38" s="44"/>
      <c r="O38" s="1"/>
      <c r="Q38" s="13" t="s">
        <v>55</v>
      </c>
    </row>
    <row r="39" spans="1:22" ht="14.25" thickBot="1" x14ac:dyDescent="0.2"/>
    <row r="40" spans="1:22" s="7" customFormat="1" ht="37.5" customHeight="1" thickTop="1" thickBot="1" x14ac:dyDescent="0.2">
      <c r="A40" s="126" t="s">
        <v>41</v>
      </c>
      <c r="B40" s="127"/>
      <c r="C40" s="127"/>
      <c r="D40" s="127"/>
      <c r="E40" s="127"/>
      <c r="F40" s="127"/>
      <c r="G40" s="128"/>
      <c r="H40" s="38"/>
      <c r="I40" s="38"/>
      <c r="J40" s="38"/>
      <c r="K40" s="38"/>
      <c r="L40" s="129">
        <f>H22+H35</f>
        <v>0</v>
      </c>
      <c r="M40" s="129"/>
      <c r="N40" s="39" t="s">
        <v>18</v>
      </c>
      <c r="O40" s="8"/>
      <c r="Q40" s="37"/>
      <c r="R40" s="34"/>
      <c r="S40" s="34"/>
      <c r="T40" s="34"/>
      <c r="U40" s="34"/>
      <c r="V40" s="34"/>
    </row>
    <row r="41" spans="1:22" ht="14.25" thickTop="1" x14ac:dyDescent="0.15"/>
    <row r="42" spans="1:22" s="7" customFormat="1" ht="24.75" customHeight="1" x14ac:dyDescent="0.15">
      <c r="E42" s="1" t="s">
        <v>29</v>
      </c>
      <c r="F42" s="1"/>
      <c r="G42" s="1" t="s">
        <v>30</v>
      </c>
      <c r="H42" s="1"/>
      <c r="I42" s="1"/>
      <c r="J42" s="1"/>
      <c r="K42" s="1"/>
      <c r="L42" s="1"/>
      <c r="M42" s="1"/>
      <c r="N42" s="1"/>
      <c r="Q42" s="37"/>
      <c r="R42" s="34"/>
      <c r="S42" s="34"/>
      <c r="T42" s="34"/>
      <c r="U42" s="34"/>
      <c r="V42" s="34"/>
    </row>
    <row r="43" spans="1:22" s="7" customFormat="1" x14ac:dyDescent="0.15">
      <c r="E43" s="1"/>
      <c r="F43" s="1"/>
      <c r="G43" s="1" t="s">
        <v>31</v>
      </c>
      <c r="H43" s="1"/>
      <c r="I43" s="1"/>
      <c r="J43" s="1"/>
      <c r="K43" s="1"/>
      <c r="L43" s="1"/>
      <c r="M43" s="1"/>
      <c r="N43" s="1"/>
      <c r="Q43" s="25"/>
    </row>
    <row r="44" spans="1:22" x14ac:dyDescent="0.15">
      <c r="G44" s="1" t="s">
        <v>32</v>
      </c>
      <c r="O44" s="1"/>
    </row>
    <row r="45" spans="1:22" x14ac:dyDescent="0.15">
      <c r="G45" s="1" t="s">
        <v>33</v>
      </c>
      <c r="O45" s="1"/>
    </row>
    <row r="46" spans="1:22" ht="20.100000000000001" customHeight="1" x14ac:dyDescent="0.15">
      <c r="E46" s="7"/>
      <c r="N46" s="72" t="s">
        <v>34</v>
      </c>
      <c r="O46" s="1"/>
    </row>
    <row r="47" spans="1:22" x14ac:dyDescent="0.15">
      <c r="G47" s="105" t="s">
        <v>56</v>
      </c>
      <c r="H47" s="106"/>
      <c r="I47" s="106"/>
      <c r="J47" s="106"/>
      <c r="K47" s="106"/>
      <c r="L47" s="106"/>
      <c r="M47" s="106"/>
      <c r="N47" s="73"/>
      <c r="Q47" s="40" t="s">
        <v>35</v>
      </c>
    </row>
  </sheetData>
  <mergeCells count="43">
    <mergeCell ref="A5:O5"/>
    <mergeCell ref="A6:O6"/>
    <mergeCell ref="A7:O7"/>
    <mergeCell ref="J8:N8"/>
    <mergeCell ref="J9:N9"/>
    <mergeCell ref="B8:G8"/>
    <mergeCell ref="M11:N11"/>
    <mergeCell ref="A12:A24"/>
    <mergeCell ref="H12:L12"/>
    <mergeCell ref="C13:D13"/>
    <mergeCell ref="H13:L13"/>
    <mergeCell ref="C14:D14"/>
    <mergeCell ref="H14:L14"/>
    <mergeCell ref="H19:L19"/>
    <mergeCell ref="H20:L20"/>
    <mergeCell ref="B11:E11"/>
    <mergeCell ref="F11:G11"/>
    <mergeCell ref="H11:L11"/>
    <mergeCell ref="C12:D12"/>
    <mergeCell ref="H15:L15"/>
    <mergeCell ref="H16:L16"/>
    <mergeCell ref="H17:L17"/>
    <mergeCell ref="O35:O36"/>
    <mergeCell ref="B38:E38"/>
    <mergeCell ref="A40:G40"/>
    <mergeCell ref="L40:M40"/>
    <mergeCell ref="A27:A38"/>
    <mergeCell ref="H31:L31"/>
    <mergeCell ref="H32:L32"/>
    <mergeCell ref="H33:L33"/>
    <mergeCell ref="H34:L34"/>
    <mergeCell ref="B35:E36"/>
    <mergeCell ref="B22:E22"/>
    <mergeCell ref="H22:M22"/>
    <mergeCell ref="B24:E24"/>
    <mergeCell ref="B26:E26"/>
    <mergeCell ref="F26:G26"/>
    <mergeCell ref="H26:N26"/>
    <mergeCell ref="H18:L18"/>
    <mergeCell ref="G47:M47"/>
    <mergeCell ref="H35:M36"/>
    <mergeCell ref="N35:N36"/>
    <mergeCell ref="H21:L21"/>
  </mergeCells>
  <phoneticPr fontId="1"/>
  <printOptions horizontalCentered="1"/>
  <pageMargins left="0.70866141732283472" right="0.19685039370078741" top="0.70866141732283472" bottom="0.23622047244094491" header="0.35433070866141736" footer="0.19685039370078741"/>
  <pageSetup paperSize="9" scale="97" orientation="portrait" blackAndWhite="1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申し込み集計表</vt:lpstr>
      <vt:lpstr>申し込み集計表!Print_Area</vt:lpstr>
      <vt:lpstr>申し込み集計表!Print_Titles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横山 洋司</cp:lastModifiedBy>
  <cp:lastPrinted>2026-02-10T06:28:02Z</cp:lastPrinted>
  <dcterms:created xsi:type="dcterms:W3CDTF">2006-09-16T00:00:00Z</dcterms:created>
  <dcterms:modified xsi:type="dcterms:W3CDTF">2026-02-10T06:28:37Z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